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2. STR\4. GE\"/>
    </mc:Choice>
  </mc:AlternateContent>
  <xr:revisionPtr revIDLastSave="0" documentId="13_ncr:1_{CFF75964-1AF5-47D3-A5EC-7D76C14EC74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lanar Slim ECO" sheetId="1" r:id="rId1"/>
  </sheets>
  <definedNames>
    <definedName name="_xlnm.Print_Area" localSheetId="0">'Planar Slim ECO'!$A$1:$AA$30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A18" i="1" l="1"/>
  <c r="G30" i="1" s="1"/>
  <c r="D28" i="1" l="1"/>
  <c r="D29" i="1"/>
  <c r="G25" i="1"/>
  <c r="E29" i="1"/>
  <c r="G28" i="1"/>
  <c r="G29" i="1"/>
  <c r="E25" i="1"/>
  <c r="F26" i="1"/>
  <c r="E26" i="1"/>
  <c r="D26" i="1"/>
  <c r="F29" i="1"/>
  <c r="D30" i="1"/>
  <c r="F25" i="1"/>
  <c r="D25" i="1"/>
  <c r="G26" i="1"/>
  <c r="D23" i="1"/>
  <c r="E28" i="1"/>
  <c r="F28" i="1"/>
  <c r="D24" i="1"/>
  <c r="F24" i="1"/>
  <c r="D27" i="1"/>
  <c r="E27" i="1"/>
  <c r="E30" i="1"/>
  <c r="E23" i="1"/>
  <c r="F23" i="1"/>
  <c r="G23" i="1"/>
  <c r="E24" i="1"/>
  <c r="G24" i="1"/>
  <c r="F27" i="1"/>
  <c r="F30" i="1"/>
  <c r="G27" i="1"/>
</calcChain>
</file>

<file path=xl/sharedStrings.xml><?xml version="1.0" encoding="utf-8"?>
<sst xmlns="http://schemas.openxmlformats.org/spreadsheetml/2006/main" count="27" uniqueCount="21">
  <si>
    <t>Planar Slim ECO</t>
  </si>
  <si>
    <t>EN 442 Certification Data</t>
  </si>
  <si>
    <t>545 mm</t>
  </si>
  <si>
    <t>645 mm</t>
  </si>
  <si>
    <t>&lt;&lt;&lt;</t>
  </si>
  <si>
    <t>Delta T</t>
  </si>
  <si>
    <t>n-Exponent</t>
  </si>
  <si>
    <t>Bauhöhe</t>
  </si>
  <si>
    <t>Typ</t>
  </si>
  <si>
    <t>W/m bei 75/65/20°C</t>
  </si>
  <si>
    <t>Oberfläche (m²/m)</t>
  </si>
  <si>
    <t>Gewicht (kg/m)</t>
  </si>
  <si>
    <t>Wasserinhalt (l/m)</t>
  </si>
  <si>
    <t>Wärmeleistungen: (Logarithmisch)</t>
  </si>
  <si>
    <t>Vorlauftemperatur (°C)</t>
  </si>
  <si>
    <t>Rücklauftemperatur (°C)</t>
  </si>
  <si>
    <t>Raumtemperatur (°C)</t>
  </si>
  <si>
    <t>Weitere Betriebstemperaturen?</t>
  </si>
  <si>
    <t>Vorlauftemperatur eintragen</t>
  </si>
  <si>
    <t>Rücklauftemperatur eintragen</t>
  </si>
  <si>
    <t>Raumtemperatur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</si>
</sst>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13" fillId="0" borderId="0"/>
  </cellStyleXfs>
  <cellXfs count="63">
    <xf numFmtId="0" fontId="0" fillId="0" borderId="0" xfId="0"/>
    <xf numFmtId="0" fontId="2" fillId="0" borderId="0" xfId="0" applyFont="1" applyProtection="1">
      <protection hidden="1"/>
    </xf>
    <xf numFmtId="164" fontId="4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164" fontId="8" fillId="2" borderId="0" xfId="1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164" fontId="11" fillId="3" borderId="3" xfId="1" applyNumberFormat="1" applyFont="1" applyFill="1" applyBorder="1" applyAlignment="1" applyProtection="1">
      <alignment horizontal="center"/>
      <protection hidden="1"/>
    </xf>
    <xf numFmtId="165" fontId="6" fillId="0" borderId="8" xfId="1" applyNumberFormat="1" applyFont="1" applyFill="1" applyBorder="1" applyProtection="1">
      <protection hidden="1"/>
    </xf>
    <xf numFmtId="165" fontId="6" fillId="0" borderId="9" xfId="1" applyNumberFormat="1" applyFont="1" applyFill="1" applyBorder="1" applyProtection="1">
      <protection hidden="1"/>
    </xf>
    <xf numFmtId="166" fontId="6" fillId="3" borderId="10" xfId="1" applyNumberFormat="1" applyFont="1" applyFill="1" applyBorder="1" applyProtection="1">
      <protection hidden="1"/>
    </xf>
    <xf numFmtId="166" fontId="6" fillId="3" borderId="11" xfId="1" applyNumberFormat="1" applyFont="1" applyFill="1" applyBorder="1" applyProtection="1">
      <protection hidden="1"/>
    </xf>
    <xf numFmtId="167" fontId="6" fillId="0" borderId="10" xfId="1" applyNumberFormat="1" applyFont="1" applyFill="1" applyBorder="1" applyProtection="1">
      <protection hidden="1"/>
    </xf>
    <xf numFmtId="167" fontId="6" fillId="0" borderId="11" xfId="1" applyNumberFormat="1" applyFont="1" applyFill="1" applyBorder="1" applyProtection="1">
      <protection hidden="1"/>
    </xf>
    <xf numFmtId="167" fontId="6" fillId="3" borderId="10" xfId="1" applyNumberFormat="1" applyFont="1" applyFill="1" applyBorder="1" applyProtection="1">
      <protection hidden="1"/>
    </xf>
    <xf numFmtId="167" fontId="6" fillId="3" borderId="11" xfId="1" applyNumberFormat="1" applyFont="1" applyFill="1" applyBorder="1" applyProtection="1">
      <protection hidden="1"/>
    </xf>
    <xf numFmtId="167" fontId="6" fillId="0" borderId="12" xfId="1" applyNumberFormat="1" applyFont="1" applyFill="1" applyBorder="1" applyProtection="1">
      <protection hidden="1"/>
    </xf>
    <xf numFmtId="167" fontId="6" fillId="0" borderId="13" xfId="1" applyNumberFormat="1" applyFont="1" applyFill="1" applyBorder="1" applyProtection="1">
      <protection hidden="1"/>
    </xf>
    <xf numFmtId="164" fontId="8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Alignment="1" applyProtection="1"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2" fontId="10" fillId="3" borderId="0" xfId="2" applyNumberFormat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Border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165" fontId="6" fillId="0" borderId="8" xfId="1" applyNumberFormat="1" applyFont="1" applyFill="1" applyBorder="1" applyAlignment="1" applyProtection="1">
      <alignment vertical="center"/>
      <protection hidden="1"/>
    </xf>
    <xf numFmtId="164" fontId="10" fillId="3" borderId="1" xfId="1" applyNumberFormat="1" applyFont="1" applyFill="1" applyBorder="1" applyAlignment="1" applyProtection="1">
      <alignment horizontal="center" vertical="center"/>
      <protection hidden="1"/>
    </xf>
    <xf numFmtId="165" fontId="6" fillId="3" borderId="10" xfId="1" applyNumberFormat="1" applyFont="1" applyFill="1" applyBorder="1" applyAlignment="1" applyProtection="1">
      <alignment vertical="center"/>
      <protection hidden="1"/>
    </xf>
    <xf numFmtId="165" fontId="6" fillId="3" borderId="11" xfId="1" applyNumberFormat="1" applyFont="1" applyFill="1" applyBorder="1" applyProtection="1">
      <protection hidden="1"/>
    </xf>
    <xf numFmtId="165" fontId="6" fillId="0" borderId="10" xfId="1" applyNumberFormat="1" applyFont="1" applyFill="1" applyBorder="1" applyAlignment="1" applyProtection="1">
      <alignment vertical="center"/>
      <protection hidden="1"/>
    </xf>
    <xf numFmtId="165" fontId="6" fillId="0" borderId="11" xfId="1" applyNumberFormat="1" applyFont="1" applyFill="1" applyBorder="1" applyProtection="1">
      <protection hidden="1"/>
    </xf>
    <xf numFmtId="165" fontId="6" fillId="3" borderId="12" xfId="1" applyNumberFormat="1" applyFont="1" applyFill="1" applyBorder="1" applyAlignment="1" applyProtection="1">
      <alignment vertical="center"/>
      <protection hidden="1"/>
    </xf>
    <xf numFmtId="165" fontId="6" fillId="3" borderId="13" xfId="1" applyNumberFormat="1" applyFont="1" applyFill="1" applyBorder="1" applyProtection="1">
      <protection hidden="1"/>
    </xf>
    <xf numFmtId="164" fontId="6" fillId="2" borderId="0" xfId="1" applyNumberFormat="1" applyFont="1" applyFill="1" applyProtection="1">
      <protection hidden="1"/>
    </xf>
    <xf numFmtId="164" fontId="8" fillId="2" borderId="0" xfId="1" applyNumberFormat="1" applyFont="1" applyFill="1" applyAlignment="1" applyProtection="1">
      <alignment vertical="center"/>
      <protection hidden="1"/>
    </xf>
    <xf numFmtId="164" fontId="6" fillId="2" borderId="0" xfId="1" applyNumberFormat="1" applyFont="1" applyFill="1" applyBorder="1" applyAlignment="1" applyProtection="1">
      <alignment vertical="center"/>
      <protection hidden="1"/>
    </xf>
    <xf numFmtId="164" fontId="6" fillId="3" borderId="0" xfId="1" applyNumberFormat="1" applyFont="1" applyFill="1" applyBorder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12" fillId="2" borderId="0" xfId="1" applyNumberFormat="1" applyFont="1" applyFill="1" applyAlignment="1" applyProtection="1">
      <protection hidden="1"/>
    </xf>
    <xf numFmtId="164" fontId="17" fillId="4" borderId="16" xfId="2" applyNumberFormat="1" applyFont="1" applyFill="1" applyBorder="1" applyAlignment="1" applyProtection="1">
      <alignment horizontal="center"/>
      <protection hidden="1"/>
    </xf>
    <xf numFmtId="164" fontId="17" fillId="4" borderId="17" xfId="2" applyNumberFormat="1" applyFont="1" applyFill="1" applyBorder="1" applyAlignment="1" applyProtection="1">
      <alignment horizontal="center"/>
      <protection hidden="1"/>
    </xf>
    <xf numFmtId="2" fontId="11" fillId="4" borderId="18" xfId="2" applyNumberFormat="1" applyFont="1" applyFill="1" applyBorder="1" applyAlignment="1" applyProtection="1">
      <alignment horizontal="center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9" fillId="0" borderId="1" xfId="1" applyNumberFormat="1" applyFont="1" applyFill="1" applyBorder="1" applyAlignment="1" applyProtection="1">
      <alignment horizontal="center"/>
      <protection hidden="1"/>
    </xf>
    <xf numFmtId="164" fontId="9" fillId="0" borderId="15" xfId="1" applyNumberFormat="1" applyFont="1" applyFill="1" applyBorder="1" applyAlignment="1" applyProtection="1">
      <alignment horizontal="center"/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4" fontId="9" fillId="3" borderId="15" xfId="1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horizontal="left" vertical="top"/>
      <protection hidden="1"/>
    </xf>
    <xf numFmtId="164" fontId="9" fillId="0" borderId="2" xfId="1" applyNumberFormat="1" applyFont="1" applyFill="1" applyBorder="1" applyAlignment="1" applyProtection="1">
      <alignment horizontal="center"/>
      <protection hidden="1"/>
    </xf>
    <xf numFmtId="164" fontId="9" fillId="0" borderId="14" xfId="1" applyNumberFormat="1" applyFont="1" applyFill="1" applyBorder="1" applyAlignment="1" applyProtection="1">
      <alignment horizontal="center"/>
      <protection hidden="1"/>
    </xf>
    <xf numFmtId="164" fontId="9" fillId="0" borderId="7" xfId="1" applyNumberFormat="1" applyFont="1" applyFill="1" applyBorder="1" applyAlignment="1" applyProtection="1">
      <alignment horizontal="center"/>
      <protection hidden="1"/>
    </xf>
    <xf numFmtId="164" fontId="9" fillId="0" borderId="6" xfId="1" applyNumberFormat="1" applyFont="1" applyFill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164" fontId="9" fillId="0" borderId="4" xfId="1" applyNumberFormat="1" applyFont="1" applyFill="1" applyBorder="1" applyAlignment="1" applyProtection="1">
      <alignment horizontal="center"/>
      <protection hidden="1"/>
    </xf>
    <xf numFmtId="164" fontId="9" fillId="0" borderId="5" xfId="1" applyNumberFormat="1" applyFont="1" applyFill="1" applyBorder="1" applyAlignment="1" applyProtection="1">
      <alignment horizontal="center"/>
      <protection hidden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_EN442" xfId="1" xr:uid="{00000000-0005-0000-0000-000004000000}"/>
    <cellStyle name="Normal_LogW-test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61535</xdr:colOff>
      <xdr:row>0</xdr:row>
      <xdr:rowOff>40821</xdr:rowOff>
    </xdr:from>
    <xdr:to>
      <xdr:col>2</xdr:col>
      <xdr:colOff>781469</xdr:colOff>
      <xdr:row>1</xdr:row>
      <xdr:rowOff>114214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5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showGridLines="0" tabSelected="1" topLeftCell="B1" zoomScale="70" zoomScaleNormal="70" workbookViewId="0">
      <selection activeCell="D15" sqref="D15"/>
    </sheetView>
  </sheetViews>
  <sheetFormatPr defaultRowHeight="15" x14ac:dyDescent="0.25"/>
  <cols>
    <col min="1" max="1" width="0" style="3" hidden="1" customWidth="1"/>
    <col min="2" max="2" width="12.140625" style="3" customWidth="1"/>
    <col min="3" max="3" width="12.5703125" style="3" customWidth="1"/>
    <col min="4" max="16384" width="9.140625" style="3"/>
  </cols>
  <sheetData>
    <row r="1" spans="1:9" ht="30.75" customHeight="1" x14ac:dyDescent="0.5">
      <c r="B1" s="1"/>
      <c r="C1" s="2"/>
      <c r="D1" s="52" t="s">
        <v>0</v>
      </c>
      <c r="E1" s="52"/>
      <c r="F1" s="52"/>
      <c r="G1" s="52"/>
      <c r="H1" s="52"/>
      <c r="I1" s="52"/>
    </row>
    <row r="2" spans="1:9" ht="15.75" customHeight="1" x14ac:dyDescent="0.25">
      <c r="B2" s="4"/>
      <c r="C2" s="5"/>
      <c r="D2" s="6"/>
    </row>
    <row r="3" spans="1:9" ht="15.75" customHeight="1" x14ac:dyDescent="0.25"/>
    <row r="4" spans="1:9" ht="21" x14ac:dyDescent="0.35">
      <c r="B4" s="7" t="s">
        <v>1</v>
      </c>
      <c r="C4" s="8"/>
      <c r="D4" s="9"/>
      <c r="E4" s="9"/>
      <c r="F4" s="9"/>
      <c r="G4" s="9"/>
      <c r="H4" s="9"/>
      <c r="I4" s="9"/>
    </row>
    <row r="5" spans="1:9" ht="15.75" x14ac:dyDescent="0.25">
      <c r="B5" s="48" t="s">
        <v>7</v>
      </c>
      <c r="C5" s="53"/>
      <c r="D5" s="48" t="s">
        <v>2</v>
      </c>
      <c r="E5" s="53"/>
      <c r="F5" s="48" t="s">
        <v>3</v>
      </c>
      <c r="G5" s="53"/>
    </row>
    <row r="6" spans="1:9" ht="15.75" x14ac:dyDescent="0.25">
      <c r="B6" s="57" t="s">
        <v>8</v>
      </c>
      <c r="C6" s="58"/>
      <c r="D6" s="10">
        <v>21</v>
      </c>
      <c r="E6" s="10">
        <v>22</v>
      </c>
      <c r="F6" s="10">
        <v>21</v>
      </c>
      <c r="G6" s="10">
        <v>22</v>
      </c>
    </row>
    <row r="7" spans="1:9" ht="16.5" thickBot="1" x14ac:dyDescent="0.3">
      <c r="B7" s="59"/>
      <c r="C7" s="60"/>
      <c r="D7" s="61"/>
      <c r="E7" s="62"/>
      <c r="F7" s="56"/>
      <c r="G7" s="55"/>
    </row>
    <row r="8" spans="1:9" ht="15.75" x14ac:dyDescent="0.25">
      <c r="B8" s="48" t="s">
        <v>9</v>
      </c>
      <c r="C8" s="49"/>
      <c r="D8" s="11">
        <v>1024</v>
      </c>
      <c r="E8" s="12">
        <v>1304</v>
      </c>
      <c r="F8" s="11">
        <v>1184</v>
      </c>
      <c r="G8" s="12">
        <v>1498</v>
      </c>
    </row>
    <row r="9" spans="1:9" ht="15.75" x14ac:dyDescent="0.25">
      <c r="B9" s="50" t="s">
        <v>6</v>
      </c>
      <c r="C9" s="51"/>
      <c r="D9" s="13">
        <v>1.2966</v>
      </c>
      <c r="E9" s="14">
        <v>1.2907999999999999</v>
      </c>
      <c r="F9" s="13">
        <v>1.3069</v>
      </c>
      <c r="G9" s="14">
        <v>1.2999000000000001</v>
      </c>
    </row>
    <row r="10" spans="1:9" ht="15.75" x14ac:dyDescent="0.25">
      <c r="B10" s="48" t="s">
        <v>10</v>
      </c>
      <c r="C10" s="49"/>
      <c r="D10" s="15">
        <v>4.3099999999999996</v>
      </c>
      <c r="E10" s="16">
        <v>6.33</v>
      </c>
      <c r="F10" s="15">
        <v>5.24</v>
      </c>
      <c r="G10" s="16">
        <v>7.74</v>
      </c>
    </row>
    <row r="11" spans="1:9" ht="15.75" x14ac:dyDescent="0.25">
      <c r="B11" s="50" t="s">
        <v>11</v>
      </c>
      <c r="C11" s="51"/>
      <c r="D11" s="17">
        <v>29.31</v>
      </c>
      <c r="E11" s="18">
        <v>32.729999999999997</v>
      </c>
      <c r="F11" s="17">
        <v>34.799999999999997</v>
      </c>
      <c r="G11" s="18">
        <v>38.799999999999997</v>
      </c>
    </row>
    <row r="12" spans="1:9" ht="16.5" thickBot="1" x14ac:dyDescent="0.3">
      <c r="B12" s="48" t="s">
        <v>12</v>
      </c>
      <c r="C12" s="49"/>
      <c r="D12" s="19">
        <v>5.8</v>
      </c>
      <c r="E12" s="20">
        <v>5.83</v>
      </c>
      <c r="F12" s="19">
        <v>6.8</v>
      </c>
      <c r="G12" s="20">
        <v>6.9</v>
      </c>
    </row>
    <row r="13" spans="1:9" ht="15.75" x14ac:dyDescent="0.25">
      <c r="B13" s="37"/>
      <c r="C13" s="37"/>
      <c r="D13" s="9"/>
      <c r="E13" s="9"/>
      <c r="F13" s="9"/>
      <c r="G13" s="9"/>
      <c r="H13" s="9"/>
      <c r="I13" s="8"/>
    </row>
    <row r="14" spans="1:9" ht="21.75" thickBot="1" x14ac:dyDescent="0.4">
      <c r="B14" s="38" t="s">
        <v>13</v>
      </c>
      <c r="C14" s="38"/>
      <c r="D14" s="21"/>
      <c r="F14" s="22"/>
      <c r="G14" s="43" t="s">
        <v>17</v>
      </c>
      <c r="H14" s="1"/>
      <c r="I14" s="1"/>
    </row>
    <row r="15" spans="1:9" ht="15.75" x14ac:dyDescent="0.25">
      <c r="A15" s="44">
        <v>75</v>
      </c>
      <c r="B15" s="39" t="s">
        <v>14</v>
      </c>
      <c r="C15" s="39"/>
      <c r="D15" s="23">
        <v>75</v>
      </c>
      <c r="F15" s="24" t="s">
        <v>4</v>
      </c>
      <c r="G15" s="47" t="s">
        <v>18</v>
      </c>
      <c r="I15" s="1"/>
    </row>
    <row r="16" spans="1:9" ht="15.75" x14ac:dyDescent="0.25">
      <c r="A16" s="45">
        <v>65</v>
      </c>
      <c r="B16" s="39" t="s">
        <v>15</v>
      </c>
      <c r="C16" s="39"/>
      <c r="D16" s="23">
        <v>65</v>
      </c>
      <c r="F16" s="24" t="s">
        <v>4</v>
      </c>
      <c r="G16" s="47" t="s">
        <v>19</v>
      </c>
      <c r="I16" s="1"/>
    </row>
    <row r="17" spans="1:9" ht="15.75" x14ac:dyDescent="0.25">
      <c r="A17" s="45">
        <v>20</v>
      </c>
      <c r="B17" s="39" t="s">
        <v>16</v>
      </c>
      <c r="C17" s="39"/>
      <c r="D17" s="23">
        <v>20</v>
      </c>
      <c r="F17" s="24" t="s">
        <v>4</v>
      </c>
      <c r="G17" s="47" t="s">
        <v>20</v>
      </c>
      <c r="I17" s="1"/>
    </row>
    <row r="18" spans="1:9" ht="16.5" thickBot="1" x14ac:dyDescent="0.3">
      <c r="A18" s="46">
        <f>(A15-A16)/LN((A15-A17)/(A16-A17))</f>
        <v>49.83288654563971</v>
      </c>
      <c r="B18" s="40" t="s">
        <v>5</v>
      </c>
      <c r="C18" s="40"/>
      <c r="D18" s="25">
        <f>(D15-D16)/LN((D15-D17)/(D16-D17))</f>
        <v>49.83288654563971</v>
      </c>
      <c r="E18" s="9"/>
      <c r="F18" s="1"/>
      <c r="G18" s="8"/>
      <c r="H18" s="1"/>
      <c r="I18" s="1"/>
    </row>
    <row r="20" spans="1:9" ht="15.75" x14ac:dyDescent="0.25">
      <c r="C20" s="41" t="s">
        <v>7</v>
      </c>
      <c r="D20" s="48" t="s">
        <v>2</v>
      </c>
      <c r="E20" s="53"/>
      <c r="F20" s="48" t="s">
        <v>3</v>
      </c>
      <c r="G20" s="53"/>
    </row>
    <row r="21" spans="1:9" ht="15.75" x14ac:dyDescent="0.25">
      <c r="C21" s="42" t="s">
        <v>8</v>
      </c>
      <c r="D21" s="10">
        <v>21</v>
      </c>
      <c r="E21" s="10">
        <v>22</v>
      </c>
      <c r="F21" s="10">
        <v>21</v>
      </c>
      <c r="G21" s="10">
        <v>22</v>
      </c>
    </row>
    <row r="22" spans="1:9" ht="16.5" thickBot="1" x14ac:dyDescent="0.3">
      <c r="C22" s="26"/>
      <c r="D22" s="54"/>
      <c r="E22" s="55"/>
      <c r="F22" s="56"/>
      <c r="G22" s="55"/>
    </row>
    <row r="23" spans="1:9" ht="15.75" x14ac:dyDescent="0.25">
      <c r="B23" s="27">
        <v>600</v>
      </c>
      <c r="C23" s="28">
        <v>670</v>
      </c>
      <c r="D23" s="29">
        <f t="shared" ref="D23:G30" si="0">ROUND(D$8*$C23/1000*($D$18/$A$18)^D$9,0)</f>
        <v>686</v>
      </c>
      <c r="E23" s="12">
        <f t="shared" si="0"/>
        <v>874</v>
      </c>
      <c r="F23" s="29">
        <f t="shared" si="0"/>
        <v>793</v>
      </c>
      <c r="G23" s="12">
        <f t="shared" si="0"/>
        <v>1004</v>
      </c>
    </row>
    <row r="24" spans="1:9" ht="15.75" x14ac:dyDescent="0.25">
      <c r="B24" s="27">
        <v>800</v>
      </c>
      <c r="C24" s="30">
        <v>870</v>
      </c>
      <c r="D24" s="31">
        <f t="shared" si="0"/>
        <v>891</v>
      </c>
      <c r="E24" s="32">
        <f t="shared" si="0"/>
        <v>1134</v>
      </c>
      <c r="F24" s="31">
        <f t="shared" si="0"/>
        <v>1030</v>
      </c>
      <c r="G24" s="32">
        <f t="shared" si="0"/>
        <v>1303</v>
      </c>
    </row>
    <row r="25" spans="1:9" ht="15.75" x14ac:dyDescent="0.25">
      <c r="B25" s="27">
        <v>1000</v>
      </c>
      <c r="C25" s="28">
        <v>1070</v>
      </c>
      <c r="D25" s="33">
        <f t="shared" si="0"/>
        <v>1096</v>
      </c>
      <c r="E25" s="34">
        <f t="shared" si="0"/>
        <v>1395</v>
      </c>
      <c r="F25" s="33">
        <f t="shared" si="0"/>
        <v>1267</v>
      </c>
      <c r="G25" s="34">
        <f t="shared" si="0"/>
        <v>1603</v>
      </c>
    </row>
    <row r="26" spans="1:9" ht="15.75" x14ac:dyDescent="0.25">
      <c r="B26" s="27">
        <v>1200</v>
      </c>
      <c r="C26" s="30">
        <v>1270</v>
      </c>
      <c r="D26" s="31">
        <f t="shared" si="0"/>
        <v>1300</v>
      </c>
      <c r="E26" s="32">
        <f t="shared" si="0"/>
        <v>1656</v>
      </c>
      <c r="F26" s="31">
        <f t="shared" si="0"/>
        <v>1504</v>
      </c>
      <c r="G26" s="32">
        <f t="shared" si="0"/>
        <v>1902</v>
      </c>
    </row>
    <row r="27" spans="1:9" ht="15.75" x14ac:dyDescent="0.25">
      <c r="B27" s="27">
        <v>1400</v>
      </c>
      <c r="C27" s="28">
        <v>1470</v>
      </c>
      <c r="D27" s="33">
        <f t="shared" si="0"/>
        <v>1505</v>
      </c>
      <c r="E27" s="34">
        <f t="shared" si="0"/>
        <v>1917</v>
      </c>
      <c r="F27" s="33">
        <f t="shared" si="0"/>
        <v>1740</v>
      </c>
      <c r="G27" s="34">
        <f t="shared" si="0"/>
        <v>2202</v>
      </c>
    </row>
    <row r="28" spans="1:9" ht="15.75" x14ac:dyDescent="0.25">
      <c r="B28" s="27">
        <v>1600</v>
      </c>
      <c r="C28" s="30">
        <v>1670</v>
      </c>
      <c r="D28" s="31">
        <f t="shared" si="0"/>
        <v>1710</v>
      </c>
      <c r="E28" s="32">
        <f t="shared" si="0"/>
        <v>2178</v>
      </c>
      <c r="F28" s="31">
        <f t="shared" si="0"/>
        <v>1977</v>
      </c>
      <c r="G28" s="32">
        <f t="shared" si="0"/>
        <v>2502</v>
      </c>
    </row>
    <row r="29" spans="1:9" ht="15.75" x14ac:dyDescent="0.25">
      <c r="B29" s="27">
        <v>1800</v>
      </c>
      <c r="C29" s="28">
        <v>1870</v>
      </c>
      <c r="D29" s="33">
        <f t="shared" si="0"/>
        <v>1915</v>
      </c>
      <c r="E29" s="34">
        <f t="shared" si="0"/>
        <v>2438</v>
      </c>
      <c r="F29" s="33">
        <f t="shared" si="0"/>
        <v>2214</v>
      </c>
      <c r="G29" s="34">
        <f t="shared" si="0"/>
        <v>2801</v>
      </c>
    </row>
    <row r="30" spans="1:9" ht="16.5" thickBot="1" x14ac:dyDescent="0.3">
      <c r="B30" s="27">
        <v>2000</v>
      </c>
      <c r="C30" s="30">
        <v>2070</v>
      </c>
      <c r="D30" s="35">
        <f t="shared" si="0"/>
        <v>2120</v>
      </c>
      <c r="E30" s="36">
        <f t="shared" si="0"/>
        <v>2699</v>
      </c>
      <c r="F30" s="35">
        <f t="shared" si="0"/>
        <v>2451</v>
      </c>
      <c r="G30" s="36">
        <f t="shared" si="0"/>
        <v>3101</v>
      </c>
    </row>
    <row r="32" spans="1:9" x14ac:dyDescent="0.25">
      <c r="B32" s="6"/>
    </row>
  </sheetData>
  <sheetProtection algorithmName="SHA-512" hashValue="1t36wx933aQBRxq7cUhMrYDhFsc616oYgs7VDl+jq/96HFBO3R+7SUTkxo5TFCtnBt4qdU+P4sWO3NILLXrNUg==" saltValue="P3Ca98uiRFJvCZrjDv57RQ==" spinCount="100000" sheet="1" objects="1" scenarios="1"/>
  <mergeCells count="17">
    <mergeCell ref="B5:C5"/>
    <mergeCell ref="B6:C6"/>
    <mergeCell ref="B7:C7"/>
    <mergeCell ref="D7:E7"/>
    <mergeCell ref="F7:G7"/>
    <mergeCell ref="D1:I1"/>
    <mergeCell ref="D5:E5"/>
    <mergeCell ref="F5:G5"/>
    <mergeCell ref="F20:G20"/>
    <mergeCell ref="D22:E22"/>
    <mergeCell ref="F22:G22"/>
    <mergeCell ref="D20:E20"/>
    <mergeCell ref="B8:C8"/>
    <mergeCell ref="B9:C9"/>
    <mergeCell ref="B10:C10"/>
    <mergeCell ref="B11:C11"/>
    <mergeCell ref="B12:C1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Planar Slim ECO</vt:lpstr>
      <vt:lpstr>'Planar Slim ECO'!Print_Area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2013-09-12T12:38:34Z</dcterms:created>
  <dcterms:modified xsi:type="dcterms:W3CDTF">2022-11-02T11:51:24Z</dcterms:modified>
</cp:coreProperties>
</file>