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rketing\7. Sales Tools\Heatselector\2. STR\4. GE\"/>
    </mc:Choice>
  </mc:AlternateContent>
  <xr:revisionPtr revIDLastSave="0" documentId="13_ncr:1_{4874F6A3-F3B6-4B70-A412-646E0C5A0BED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Column" sheetId="1" r:id="rId1"/>
  </sheets>
  <definedNames>
    <definedName name="_xlnm.Print_Area" localSheetId="0">Column!$A$1:$V$30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" i="1" l="1"/>
  <c r="A18" i="1" l="1"/>
  <c r="N23" i="1" s="1"/>
  <c r="M27" i="1" l="1"/>
  <c r="F27" i="1"/>
  <c r="F26" i="1"/>
  <c r="G27" i="1"/>
  <c r="E26" i="1"/>
  <c r="G25" i="1"/>
  <c r="L26" i="1"/>
  <c r="D29" i="1"/>
  <c r="E24" i="1"/>
  <c r="M26" i="1"/>
  <c r="I25" i="1"/>
  <c r="K24" i="1"/>
  <c r="L29" i="1"/>
  <c r="J26" i="1"/>
  <c r="E27" i="1"/>
  <c r="J30" i="1"/>
  <c r="J28" i="1"/>
  <c r="J25" i="1"/>
  <c r="H28" i="1"/>
  <c r="P23" i="1"/>
  <c r="O24" i="1"/>
  <c r="D25" i="1"/>
  <c r="F25" i="1"/>
  <c r="K26" i="1"/>
  <c r="D26" i="1"/>
  <c r="P24" i="1"/>
  <c r="D24" i="1"/>
  <c r="G28" i="1"/>
  <c r="D28" i="1"/>
  <c r="H27" i="1"/>
  <c r="J27" i="1"/>
  <c r="L28" i="1"/>
  <c r="H26" i="1"/>
  <c r="I27" i="1"/>
  <c r="H25" i="1"/>
  <c r="O23" i="1"/>
  <c r="L30" i="1"/>
  <c r="G29" i="1"/>
  <c r="N24" i="1"/>
  <c r="K25" i="1"/>
  <c r="M25" i="1"/>
  <c r="D27" i="1"/>
  <c r="F28" i="1"/>
  <c r="H24" i="1"/>
  <c r="K28" i="1"/>
  <c r="G26" i="1"/>
  <c r="K27" i="1"/>
  <c r="L27" i="1"/>
  <c r="E28" i="1"/>
  <c r="I28" i="1"/>
  <c r="M28" i="1"/>
  <c r="M24" i="1"/>
  <c r="G24" i="1"/>
  <c r="J29" i="1"/>
  <c r="J24" i="1"/>
  <c r="D30" i="1"/>
  <c r="G30" i="1"/>
  <c r="E25" i="1"/>
  <c r="I26" i="1"/>
</calcChain>
</file>

<file path=xl/sharedStrings.xml><?xml version="1.0" encoding="utf-8"?>
<sst xmlns="http://schemas.openxmlformats.org/spreadsheetml/2006/main" count="38" uniqueCount="28">
  <si>
    <t>EN 442 Certification Data</t>
  </si>
  <si>
    <t>300 mm</t>
  </si>
  <si>
    <t>500 mm</t>
  </si>
  <si>
    <t>600 mm</t>
  </si>
  <si>
    <t>&lt;&lt;&lt;</t>
  </si>
  <si>
    <t>Delta T</t>
  </si>
  <si>
    <t>n-Exponent</t>
  </si>
  <si>
    <t>Bauhöhe</t>
  </si>
  <si>
    <t>Typ</t>
  </si>
  <si>
    <t>Oberfläche (m²/m)</t>
  </si>
  <si>
    <t>Wärmeleistungen: (Logarithmisch)</t>
  </si>
  <si>
    <t>Vorlauftemperatur (°C)</t>
  </si>
  <si>
    <t>Rücklauftemperatur (°C)</t>
  </si>
  <si>
    <t>Raumtemperatur (°C)</t>
  </si>
  <si>
    <t>Weitere Betriebstemperaturen?</t>
  </si>
  <si>
    <t>Vorlauftemperatur eintragen</t>
  </si>
  <si>
    <t>Rücklauftemperatur eintragen</t>
  </si>
  <si>
    <t>Raumtemperatur eintragen</t>
  </si>
  <si>
    <t>Column</t>
  </si>
  <si>
    <t>W/Glied bei 75/65/20°C</t>
  </si>
  <si>
    <t>Gewicht (kg/Glied)</t>
  </si>
  <si>
    <t>Wasserinhalt (l/Glied)</t>
  </si>
  <si>
    <t>750 mm</t>
  </si>
  <si>
    <t>1800 mm</t>
  </si>
  <si>
    <t>2000 mm</t>
  </si>
  <si>
    <t>2500 mm</t>
  </si>
  <si>
    <t>Glieder</t>
  </si>
  <si>
    <t>Säulen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</si>
</sst>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_)"/>
    <numFmt numFmtId="165" formatCode="0.00_)"/>
    <numFmt numFmtId="166" formatCode="#,##0_)"/>
    <numFmt numFmtId="167" formatCode="0.0000_)"/>
    <numFmt numFmtId="168" formatCode="#,##0.0"/>
  </numFmts>
  <fonts count="1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24"/>
      <name val="Calibri"/>
      <family val="2"/>
      <scheme val="minor"/>
    </font>
    <font>
      <b/>
      <sz val="24"/>
      <color rgb="FF1C266C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6"/>
      <color rgb="FF1C266C"/>
      <name val="Calibri"/>
      <family val="2"/>
      <scheme val="minor"/>
    </font>
    <font>
      <sz val="10"/>
      <name val="Arial"/>
      <family val="2"/>
    </font>
    <font>
      <b/>
      <sz val="12"/>
      <color indexed="10"/>
      <name val="Calibri"/>
      <family val="2"/>
      <scheme val="minor"/>
    </font>
    <font>
      <b/>
      <sz val="12"/>
      <color rgb="FF1C266C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4"/>
        <bgColor indexed="64"/>
      </patternFill>
    </fill>
  </fills>
  <borders count="42">
    <border>
      <left/>
      <right/>
      <top/>
      <bottom/>
      <diagonal/>
    </border>
    <border>
      <left style="thin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47BB"/>
      </left>
      <right style="thin">
        <color rgb="FF0047BB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thin">
        <color rgb="FF0047BB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 style="thin">
        <color rgb="FF0047BB"/>
      </top>
      <bottom style="thin">
        <color rgb="FF0047BB"/>
      </bottom>
      <diagonal/>
    </border>
    <border>
      <left/>
      <right style="medium">
        <color rgb="FF0047BB"/>
      </right>
      <top style="thin">
        <color rgb="FF0047BB"/>
      </top>
      <bottom style="thin">
        <color rgb="FF0047BB"/>
      </bottom>
      <diagonal/>
    </border>
    <border>
      <left style="medium">
        <color rgb="FF0047BB"/>
      </left>
      <right/>
      <top style="thin">
        <color rgb="FF0047BB"/>
      </top>
      <bottom style="thin">
        <color rgb="FF0047BB"/>
      </bottom>
      <diagonal/>
    </border>
    <border>
      <left/>
      <right style="thin">
        <color rgb="FF0047BB"/>
      </right>
      <top style="thin">
        <color rgb="FF0047BB"/>
      </top>
      <bottom style="thin">
        <color rgb="FF0047BB"/>
      </bottom>
      <diagonal/>
    </border>
    <border>
      <left style="thin">
        <color rgb="FF0047BB"/>
      </left>
      <right style="thin">
        <color rgb="FF0047BB"/>
      </right>
      <top style="thin">
        <color rgb="FF0047BB"/>
      </top>
      <bottom style="thin">
        <color rgb="FF0047BB"/>
      </bottom>
      <diagonal/>
    </border>
    <border>
      <left style="thin">
        <color rgb="FF0047BB"/>
      </left>
      <right style="medium">
        <color rgb="FF0047BB"/>
      </right>
      <top style="thin">
        <color rgb="FF0047BB"/>
      </top>
      <bottom style="thin">
        <color rgb="FF0047BB"/>
      </bottom>
      <diagonal/>
    </border>
    <border>
      <left style="thin">
        <color rgb="FF0047BB"/>
      </left>
      <right style="medium">
        <color rgb="FF0047BB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rgb="FF0047BB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rgb="FF0047BB"/>
      </left>
      <right style="thin">
        <color rgb="FF0047BB"/>
      </right>
      <top style="thin">
        <color theme="8" tint="-0.24994659260841701"/>
      </top>
      <bottom style="medium">
        <color rgb="FF0047BB"/>
      </bottom>
      <diagonal/>
    </border>
    <border>
      <left style="thin">
        <color rgb="FF0047BB"/>
      </left>
      <right style="medium">
        <color rgb="FF0047BB"/>
      </right>
      <top style="thin">
        <color theme="8" tint="-0.24994659260841701"/>
      </top>
      <bottom style="medium">
        <color rgb="FF0047BB"/>
      </bottom>
      <diagonal/>
    </border>
    <border>
      <left/>
      <right style="thin">
        <color rgb="FF0047BB"/>
      </right>
      <top style="thin">
        <color theme="8" tint="-0.24994659260841701"/>
      </top>
      <bottom style="medium">
        <color rgb="FF0047BB"/>
      </bottom>
      <diagonal/>
    </border>
    <border>
      <left/>
      <right style="medium">
        <color rgb="FF0047BB"/>
      </right>
      <top style="thin">
        <color theme="8" tint="-0.24994659260841701"/>
      </top>
      <bottom style="medium">
        <color rgb="FF0047BB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medium">
        <color rgb="FF0047BB"/>
      </bottom>
      <diagonal/>
    </border>
    <border>
      <left style="thin">
        <color theme="8" tint="-0.24994659260841701"/>
      </left>
      <right style="thin">
        <color rgb="FF0047BB"/>
      </right>
      <top style="thin">
        <color theme="8" tint="-0.24994659260841701"/>
      </top>
      <bottom style="medium">
        <color rgb="FF0047BB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rgb="FF0047BB"/>
      </bottom>
      <diagonal/>
    </border>
    <border>
      <left style="thin">
        <color theme="8" tint="-0.24994659260841701"/>
      </left>
      <right style="medium">
        <color rgb="FF0047BB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rgb="FF0047BB"/>
      </right>
      <top style="medium">
        <color rgb="FF0047BB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rgb="FF0047BB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rgb="FF0047BB"/>
      </right>
      <top style="medium">
        <color rgb="FF0047BB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rgb="FF0047BB"/>
      </right>
      <top style="thin">
        <color theme="8" tint="-0.24994659260841701"/>
      </top>
      <bottom style="medium">
        <color rgb="FF0047BB"/>
      </bottom>
      <diagonal/>
    </border>
    <border>
      <left style="medium">
        <color rgb="FF0047BB"/>
      </left>
      <right style="medium">
        <color rgb="FF0047BB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rgb="FF0047BB"/>
      </left>
      <right style="medium">
        <color rgb="FF0047BB"/>
      </right>
      <top style="thin">
        <color theme="8" tint="-0.24994659260841701"/>
      </top>
      <bottom style="medium">
        <color rgb="FF0047BB"/>
      </bottom>
      <diagonal/>
    </border>
    <border>
      <left style="thin">
        <color rgb="FF0047BB"/>
      </left>
      <right/>
      <top style="thin">
        <color rgb="FF0047BB"/>
      </top>
      <bottom style="thin">
        <color rgb="FF0047BB"/>
      </bottom>
      <diagonal/>
    </border>
    <border>
      <left style="medium">
        <color rgb="FF0047BB"/>
      </left>
      <right style="medium">
        <color rgb="FF0047BB"/>
      </right>
      <top style="thin">
        <color rgb="FF0047BB"/>
      </top>
      <bottom style="thin">
        <color rgb="FF0047BB"/>
      </bottom>
      <diagonal/>
    </border>
    <border>
      <left style="thin">
        <color rgb="FF0047BB"/>
      </left>
      <right/>
      <top style="thin">
        <color rgb="FF0047BB"/>
      </top>
      <bottom/>
      <diagonal/>
    </border>
    <border>
      <left/>
      <right style="thin">
        <color theme="8" tint="-0.24994659260841701"/>
      </right>
      <top style="medium">
        <color rgb="FF0047BB"/>
      </top>
      <bottom style="thin">
        <color theme="8" tint="-0.24994659260841701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rgb="FF0047BB"/>
      </left>
      <right style="medium">
        <color rgb="FF0047BB"/>
      </right>
      <top style="medium">
        <color rgb="FF0047BB"/>
      </top>
      <bottom style="thin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/>
      <right/>
      <top style="thin">
        <color rgb="FF0047BB"/>
      </top>
      <bottom/>
      <diagonal/>
    </border>
    <border>
      <left style="medium">
        <color rgb="FF0047BB"/>
      </left>
      <right style="thin">
        <color rgb="FF0047BB"/>
      </right>
      <top style="medium">
        <color rgb="FF0047BB"/>
      </top>
      <bottom style="thin">
        <color theme="8" tint="-0.24994659260841701"/>
      </bottom>
      <diagonal/>
    </border>
    <border>
      <left style="thin">
        <color rgb="FF0047BB"/>
      </left>
      <right style="medium">
        <color rgb="FF0047BB"/>
      </right>
      <top style="medium">
        <color rgb="FF0047BB"/>
      </top>
      <bottom style="thin">
        <color theme="8" tint="-0.24994659260841701"/>
      </bottom>
      <diagonal/>
    </border>
    <border>
      <left/>
      <right style="thin">
        <color rgb="FF0047BB"/>
      </right>
      <top style="medium">
        <color rgb="FF0047BB"/>
      </top>
      <bottom style="thin">
        <color theme="8" tint="-0.24994659260841701"/>
      </bottom>
      <diagonal/>
    </border>
    <border>
      <left style="thin">
        <color rgb="FF0047BB"/>
      </left>
      <right style="thin">
        <color rgb="FF0047BB"/>
      </right>
      <top style="medium">
        <color rgb="FF0047BB"/>
      </top>
      <bottom style="thin">
        <color theme="8" tint="-0.24994659260841701"/>
      </bottom>
      <diagonal/>
    </border>
  </borders>
  <cellStyleXfs count="6">
    <xf numFmtId="0" fontId="0" fillId="0" borderId="0"/>
    <xf numFmtId="0" fontId="3" fillId="0" borderId="0"/>
    <xf numFmtId="0" fontId="13" fillId="0" borderId="0"/>
    <xf numFmtId="0" fontId="1" fillId="0" borderId="0"/>
    <xf numFmtId="0" fontId="2" fillId="0" borderId="0"/>
    <xf numFmtId="0" fontId="13" fillId="0" borderId="0"/>
  </cellStyleXfs>
  <cellXfs count="99">
    <xf numFmtId="0" fontId="0" fillId="0" borderId="0" xfId="0"/>
    <xf numFmtId="0" fontId="2" fillId="0" borderId="0" xfId="0" applyFont="1" applyProtection="1">
      <protection hidden="1"/>
    </xf>
    <xf numFmtId="164" fontId="4" fillId="2" borderId="0" xfId="1" applyNumberFormat="1" applyFont="1" applyFill="1" applyProtection="1">
      <protection hidden="1"/>
    </xf>
    <xf numFmtId="0" fontId="0" fillId="0" borderId="0" xfId="0" applyProtection="1">
      <protection hidden="1"/>
    </xf>
    <xf numFmtId="164" fontId="6" fillId="2" borderId="0" xfId="1" applyNumberFormat="1" applyFont="1" applyFill="1" applyAlignment="1" applyProtection="1">
      <alignment horizontal="left"/>
      <protection hidden="1"/>
    </xf>
    <xf numFmtId="0" fontId="2" fillId="2" borderId="0" xfId="0" applyFont="1" applyFill="1" applyAlignment="1" applyProtection="1">
      <alignment horizontal="left"/>
      <protection hidden="1"/>
    </xf>
    <xf numFmtId="164" fontId="6" fillId="2" borderId="0" xfId="1" applyNumberFormat="1" applyFont="1" applyFill="1" applyProtection="1">
      <protection hidden="1"/>
    </xf>
    <xf numFmtId="165" fontId="7" fillId="0" borderId="0" xfId="1" applyNumberFormat="1" applyFont="1" applyProtection="1">
      <protection hidden="1"/>
    </xf>
    <xf numFmtId="164" fontId="8" fillId="2" borderId="0" xfId="1" applyNumberFormat="1" applyFont="1" applyFill="1" applyProtection="1">
      <protection hidden="1"/>
    </xf>
    <xf numFmtId="0" fontId="2" fillId="2" borderId="0" xfId="0" applyFont="1" applyFill="1" applyProtection="1">
      <protection hidden="1"/>
    </xf>
    <xf numFmtId="164" fontId="8" fillId="2" borderId="0" xfId="1" applyNumberFormat="1" applyFont="1" applyFill="1" applyAlignment="1" applyProtection="1">
      <alignment vertical="center"/>
      <protection hidden="1"/>
    </xf>
    <xf numFmtId="0" fontId="14" fillId="2" borderId="0" xfId="2" applyFont="1" applyFill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horizontal="right"/>
      <protection hidden="1"/>
    </xf>
    <xf numFmtId="2" fontId="10" fillId="3" borderId="0" xfId="2" applyNumberFormat="1" applyFont="1" applyFill="1" applyAlignment="1" applyProtection="1">
      <alignment horizontal="center" vertical="center"/>
      <protection hidden="1"/>
    </xf>
    <xf numFmtId="2" fontId="10" fillId="2" borderId="0" xfId="2" applyNumberFormat="1" applyFont="1" applyFill="1" applyAlignment="1" applyProtection="1">
      <alignment vertical="center"/>
      <protection hidden="1"/>
    </xf>
    <xf numFmtId="164" fontId="6" fillId="2" borderId="0" xfId="1" applyNumberFormat="1" applyFont="1" applyFill="1" applyAlignment="1" applyProtection="1">
      <alignment vertical="center"/>
      <protection hidden="1"/>
    </xf>
    <xf numFmtId="164" fontId="6" fillId="3" borderId="0" xfId="1" applyNumberFormat="1" applyFont="1" applyFill="1" applyAlignment="1" applyProtection="1">
      <alignment vertical="center"/>
      <protection hidden="1"/>
    </xf>
    <xf numFmtId="164" fontId="15" fillId="0" borderId="0" xfId="4" applyNumberFormat="1" applyFont="1" applyProtection="1">
      <protection hidden="1"/>
    </xf>
    <xf numFmtId="164" fontId="12" fillId="2" borderId="0" xfId="1" applyNumberFormat="1" applyFont="1" applyFill="1" applyProtection="1">
      <protection hidden="1"/>
    </xf>
    <xf numFmtId="164" fontId="16" fillId="4" borderId="3" xfId="2" applyNumberFormat="1" applyFont="1" applyFill="1" applyBorder="1" applyAlignment="1" applyProtection="1">
      <alignment horizontal="center"/>
      <protection hidden="1"/>
    </xf>
    <xf numFmtId="164" fontId="16" fillId="4" borderId="4" xfId="2" applyNumberFormat="1" applyFont="1" applyFill="1" applyBorder="1" applyAlignment="1" applyProtection="1">
      <alignment horizontal="center"/>
      <protection hidden="1"/>
    </xf>
    <xf numFmtId="2" fontId="11" fillId="4" borderId="5" xfId="2" applyNumberFormat="1" applyFont="1" applyFill="1" applyBorder="1" applyAlignment="1" applyProtection="1">
      <alignment horizontal="center"/>
      <protection hidden="1"/>
    </xf>
    <xf numFmtId="164" fontId="15" fillId="0" borderId="0" xfId="0" applyNumberFormat="1" applyFont="1" applyProtection="1">
      <protection hidden="1"/>
    </xf>
    <xf numFmtId="167" fontId="6" fillId="3" borderId="6" xfId="1" applyNumberFormat="1" applyFont="1" applyFill="1" applyBorder="1" applyAlignment="1" applyProtection="1">
      <alignment horizontal="center" vertical="center"/>
      <protection hidden="1"/>
    </xf>
    <xf numFmtId="167" fontId="6" fillId="3" borderId="14" xfId="1" applyNumberFormat="1" applyFont="1" applyFill="1" applyBorder="1" applyAlignment="1" applyProtection="1">
      <alignment horizontal="center" vertical="center"/>
      <protection hidden="1"/>
    </xf>
    <xf numFmtId="167" fontId="6" fillId="3" borderId="7" xfId="1" applyNumberFormat="1" applyFont="1" applyFill="1" applyBorder="1" applyAlignment="1" applyProtection="1">
      <alignment horizontal="center" vertical="center"/>
      <protection hidden="1"/>
    </xf>
    <xf numFmtId="167" fontId="6" fillId="3" borderId="15" xfId="1" applyNumberFormat="1" applyFont="1" applyFill="1" applyBorder="1" applyAlignment="1" applyProtection="1">
      <alignment horizontal="center" vertical="center"/>
      <protection hidden="1"/>
    </xf>
    <xf numFmtId="167" fontId="6" fillId="3" borderId="28" xfId="1" applyNumberFormat="1" applyFont="1" applyFill="1" applyBorder="1" applyAlignment="1" applyProtection="1">
      <alignment horizontal="center" vertical="center"/>
      <protection hidden="1"/>
    </xf>
    <xf numFmtId="165" fontId="6" fillId="0" borderId="6" xfId="1" applyNumberFormat="1" applyFont="1" applyBorder="1" applyAlignment="1" applyProtection="1">
      <alignment horizontal="center" vertical="center"/>
      <protection hidden="1"/>
    </xf>
    <xf numFmtId="165" fontId="6" fillId="0" borderId="14" xfId="1" applyNumberFormat="1" applyFont="1" applyBorder="1" applyAlignment="1" applyProtection="1">
      <alignment horizontal="center" vertical="center"/>
      <protection hidden="1"/>
    </xf>
    <xf numFmtId="165" fontId="6" fillId="0" borderId="7" xfId="1" applyNumberFormat="1" applyFont="1" applyBorder="1" applyAlignment="1" applyProtection="1">
      <alignment horizontal="center" vertical="center"/>
      <protection hidden="1"/>
    </xf>
    <xf numFmtId="165" fontId="6" fillId="0" borderId="15" xfId="1" applyNumberFormat="1" applyFont="1" applyBorder="1" applyAlignment="1" applyProtection="1">
      <alignment horizontal="center" vertical="center"/>
      <protection hidden="1"/>
    </xf>
    <xf numFmtId="165" fontId="6" fillId="0" borderId="28" xfId="1" applyNumberFormat="1" applyFont="1" applyBorder="1" applyAlignment="1" applyProtection="1">
      <alignment horizontal="center" vertical="center"/>
      <protection hidden="1"/>
    </xf>
    <xf numFmtId="165" fontId="6" fillId="3" borderId="6" xfId="1" applyNumberFormat="1" applyFont="1" applyFill="1" applyBorder="1" applyAlignment="1" applyProtection="1">
      <alignment horizontal="center" vertical="center"/>
      <protection hidden="1"/>
    </xf>
    <xf numFmtId="165" fontId="6" fillId="3" borderId="14" xfId="1" applyNumberFormat="1" applyFont="1" applyFill="1" applyBorder="1" applyAlignment="1" applyProtection="1">
      <alignment horizontal="center" vertical="center"/>
      <protection hidden="1"/>
    </xf>
    <xf numFmtId="165" fontId="6" fillId="3" borderId="7" xfId="1" applyNumberFormat="1" applyFont="1" applyFill="1" applyBorder="1" applyAlignment="1" applyProtection="1">
      <alignment horizontal="center" vertical="center"/>
      <protection hidden="1"/>
    </xf>
    <xf numFmtId="165" fontId="6" fillId="3" borderId="15" xfId="1" applyNumberFormat="1" applyFont="1" applyFill="1" applyBorder="1" applyAlignment="1" applyProtection="1">
      <alignment horizontal="center" vertical="center"/>
      <protection hidden="1"/>
    </xf>
    <xf numFmtId="165" fontId="6" fillId="3" borderId="28" xfId="1" applyNumberFormat="1" applyFont="1" applyFill="1" applyBorder="1" applyAlignment="1" applyProtection="1">
      <alignment horizontal="center" vertical="center"/>
      <protection hidden="1"/>
    </xf>
    <xf numFmtId="165" fontId="6" fillId="0" borderId="16" xfId="1" applyNumberFormat="1" applyFont="1" applyBorder="1" applyAlignment="1" applyProtection="1">
      <alignment horizontal="center" vertical="center"/>
      <protection hidden="1"/>
    </xf>
    <xf numFmtId="165" fontId="6" fillId="0" borderId="17" xfId="1" applyNumberFormat="1" applyFont="1" applyBorder="1" applyAlignment="1" applyProtection="1">
      <alignment horizontal="center" vertical="center"/>
      <protection hidden="1"/>
    </xf>
    <xf numFmtId="165" fontId="6" fillId="0" borderId="18" xfId="1" applyNumberFormat="1" applyFont="1" applyBorder="1" applyAlignment="1" applyProtection="1">
      <alignment horizontal="center" vertical="center"/>
      <protection hidden="1"/>
    </xf>
    <xf numFmtId="165" fontId="6" fillId="0" borderId="19" xfId="1" applyNumberFormat="1" applyFont="1" applyBorder="1" applyAlignment="1" applyProtection="1">
      <alignment horizontal="center" vertical="center"/>
      <protection hidden="1"/>
    </xf>
    <xf numFmtId="165" fontId="6" fillId="0" borderId="21" xfId="1" applyNumberFormat="1" applyFont="1" applyBorder="1" applyAlignment="1" applyProtection="1">
      <alignment horizontal="center" vertical="center"/>
      <protection hidden="1"/>
    </xf>
    <xf numFmtId="165" fontId="6" fillId="0" borderId="29" xfId="1" applyNumberFormat="1" applyFont="1" applyBorder="1" applyAlignment="1" applyProtection="1">
      <alignment horizontal="center" vertical="center"/>
      <protection hidden="1"/>
    </xf>
    <xf numFmtId="164" fontId="9" fillId="0" borderId="10" xfId="1" applyNumberFormat="1" applyFont="1" applyBorder="1" applyAlignment="1" applyProtection="1">
      <alignment horizontal="center" vertical="center"/>
      <protection hidden="1"/>
    </xf>
    <xf numFmtId="164" fontId="9" fillId="0" borderId="31" xfId="1" applyNumberFormat="1" applyFont="1" applyBorder="1" applyAlignment="1" applyProtection="1">
      <alignment horizontal="center" vertical="center"/>
      <protection hidden="1"/>
    </xf>
    <xf numFmtId="164" fontId="11" fillId="3" borderId="11" xfId="1" applyNumberFormat="1" applyFont="1" applyFill="1" applyBorder="1" applyAlignment="1" applyProtection="1">
      <alignment horizontal="center" vertical="center"/>
      <protection hidden="1"/>
    </xf>
    <xf numFmtId="164" fontId="11" fillId="3" borderId="12" xfId="1" applyNumberFormat="1" applyFont="1" applyFill="1" applyBorder="1" applyAlignment="1" applyProtection="1">
      <alignment horizontal="center" vertical="center"/>
      <protection hidden="1"/>
    </xf>
    <xf numFmtId="164" fontId="11" fillId="3" borderId="13" xfId="1" applyNumberFormat="1" applyFont="1" applyFill="1" applyBorder="1" applyAlignment="1" applyProtection="1">
      <alignment horizontal="center" vertical="center"/>
      <protection hidden="1"/>
    </xf>
    <xf numFmtId="164" fontId="11" fillId="3" borderId="31" xfId="1" applyNumberFormat="1" applyFont="1" applyFill="1" applyBorder="1" applyAlignment="1" applyProtection="1">
      <alignment horizontal="center" vertical="center"/>
      <protection hidden="1"/>
    </xf>
    <xf numFmtId="164" fontId="9" fillId="0" borderId="12" xfId="1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4" fontId="10" fillId="0" borderId="30" xfId="1" applyNumberFormat="1" applyFont="1" applyBorder="1" applyAlignment="1" applyProtection="1">
      <alignment horizontal="center" vertical="center"/>
      <protection hidden="1"/>
    </xf>
    <xf numFmtId="164" fontId="10" fillId="3" borderId="30" xfId="1" applyNumberFormat="1" applyFont="1" applyFill="1" applyBorder="1" applyAlignment="1" applyProtection="1">
      <alignment horizontal="center" vertical="center"/>
      <protection hidden="1"/>
    </xf>
    <xf numFmtId="166" fontId="6" fillId="0" borderId="25" xfId="1" applyNumberFormat="1" applyFont="1" applyBorder="1" applyAlignment="1" applyProtection="1">
      <alignment horizontal="center" vertical="center"/>
      <protection hidden="1"/>
    </xf>
    <xf numFmtId="166" fontId="6" fillId="0" borderId="26" xfId="1" applyNumberFormat="1" applyFont="1" applyBorder="1" applyAlignment="1" applyProtection="1">
      <alignment horizontal="center" vertical="center"/>
      <protection hidden="1"/>
    </xf>
    <xf numFmtId="166" fontId="6" fillId="0" borderId="33" xfId="1" applyNumberFormat="1" applyFont="1" applyBorder="1" applyAlignment="1" applyProtection="1">
      <alignment horizontal="center" vertical="center"/>
      <protection hidden="1"/>
    </xf>
    <xf numFmtId="166" fontId="6" fillId="0" borderId="35" xfId="1" applyNumberFormat="1" applyFont="1" applyBorder="1" applyAlignment="1" applyProtection="1">
      <alignment horizontal="center" vertical="center"/>
      <protection hidden="1"/>
    </xf>
    <xf numFmtId="166" fontId="6" fillId="0" borderId="24" xfId="1" applyNumberFormat="1" applyFont="1" applyBorder="1" applyAlignment="1" applyProtection="1">
      <alignment horizontal="center" vertical="center"/>
      <protection hidden="1"/>
    </xf>
    <xf numFmtId="166" fontId="6" fillId="3" borderId="2" xfId="1" applyNumberFormat="1" applyFont="1" applyFill="1" applyBorder="1" applyAlignment="1" applyProtection="1">
      <alignment horizontal="center" vertical="center"/>
      <protection hidden="1"/>
    </xf>
    <xf numFmtId="166" fontId="6" fillId="3" borderId="23" xfId="1" applyNumberFormat="1" applyFont="1" applyFill="1" applyBorder="1" applyAlignment="1" applyProtection="1">
      <alignment horizontal="center" vertical="center"/>
      <protection hidden="1"/>
    </xf>
    <xf numFmtId="166" fontId="6" fillId="3" borderId="34" xfId="1" applyNumberFormat="1" applyFont="1" applyFill="1" applyBorder="1" applyAlignment="1" applyProtection="1">
      <alignment horizontal="center" vertical="center"/>
      <protection hidden="1"/>
    </xf>
    <xf numFmtId="166" fontId="6" fillId="3" borderId="28" xfId="1" applyNumberFormat="1" applyFont="1" applyFill="1" applyBorder="1" applyAlignment="1" applyProtection="1">
      <alignment horizontal="center" vertical="center"/>
      <protection hidden="1"/>
    </xf>
    <xf numFmtId="166" fontId="6" fillId="3" borderId="15" xfId="1" applyNumberFormat="1" applyFont="1" applyFill="1" applyBorder="1" applyAlignment="1" applyProtection="1">
      <alignment horizontal="center" vertical="center"/>
      <protection hidden="1"/>
    </xf>
    <xf numFmtId="166" fontId="6" fillId="0" borderId="2" xfId="1" applyNumberFormat="1" applyFont="1" applyBorder="1" applyAlignment="1" applyProtection="1">
      <alignment horizontal="center" vertical="center"/>
      <protection hidden="1"/>
    </xf>
    <xf numFmtId="166" fontId="6" fillId="0" borderId="23" xfId="1" applyNumberFormat="1" applyFont="1" applyBorder="1" applyAlignment="1" applyProtection="1">
      <alignment horizontal="center" vertical="center"/>
      <protection hidden="1"/>
    </xf>
    <xf numFmtId="166" fontId="6" fillId="0" borderId="34" xfId="1" applyNumberFormat="1" applyFont="1" applyBorder="1" applyAlignment="1" applyProtection="1">
      <alignment horizontal="center" vertical="center"/>
      <protection hidden="1"/>
    </xf>
    <xf numFmtId="166" fontId="6" fillId="0" borderId="28" xfId="1" applyNumberFormat="1" applyFont="1" applyBorder="1" applyAlignment="1" applyProtection="1">
      <alignment horizontal="center" vertical="center"/>
      <protection hidden="1"/>
    </xf>
    <xf numFmtId="166" fontId="6" fillId="0" borderId="15" xfId="1" applyNumberFormat="1" applyFont="1" applyBorder="1" applyAlignment="1" applyProtection="1">
      <alignment horizontal="center" vertical="center"/>
      <protection hidden="1"/>
    </xf>
    <xf numFmtId="166" fontId="6" fillId="3" borderId="22" xfId="1" applyNumberFormat="1" applyFont="1" applyFill="1" applyBorder="1" applyAlignment="1" applyProtection="1">
      <alignment horizontal="center" vertical="center"/>
      <protection hidden="1"/>
    </xf>
    <xf numFmtId="166" fontId="6" fillId="3" borderId="27" xfId="1" applyNumberFormat="1" applyFont="1" applyFill="1" applyBorder="1" applyAlignment="1" applyProtection="1">
      <alignment horizontal="center" vertical="center"/>
      <protection hidden="1"/>
    </xf>
    <xf numFmtId="166" fontId="6" fillId="3" borderId="20" xfId="1" applyNumberFormat="1" applyFont="1" applyFill="1" applyBorder="1" applyAlignment="1" applyProtection="1">
      <alignment horizontal="center" vertical="center"/>
      <protection hidden="1"/>
    </xf>
    <xf numFmtId="166" fontId="6" fillId="3" borderId="29" xfId="1" applyNumberFormat="1" applyFont="1" applyFill="1" applyBorder="1" applyAlignment="1" applyProtection="1">
      <alignment horizontal="center" vertical="center"/>
      <protection hidden="1"/>
    </xf>
    <xf numFmtId="166" fontId="6" fillId="3" borderId="19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164" fontId="10" fillId="0" borderId="13" xfId="1" applyNumberFormat="1" applyFont="1" applyBorder="1" applyAlignment="1" applyProtection="1">
      <alignment horizontal="center" vertical="center"/>
      <protection hidden="1"/>
    </xf>
    <xf numFmtId="164" fontId="10" fillId="3" borderId="13" xfId="1" applyNumberFormat="1" applyFont="1" applyFill="1" applyBorder="1" applyAlignment="1" applyProtection="1">
      <alignment horizontal="center" vertical="center"/>
      <protection hidden="1"/>
    </xf>
    <xf numFmtId="164" fontId="9" fillId="0" borderId="13" xfId="1" applyNumberFormat="1" applyFont="1" applyBorder="1" applyAlignment="1" applyProtection="1">
      <alignment horizontal="center" vertical="center"/>
      <protection hidden="1"/>
    </xf>
    <xf numFmtId="164" fontId="9" fillId="3" borderId="13" xfId="1" applyNumberFormat="1" applyFont="1" applyFill="1" applyBorder="1" applyAlignment="1" applyProtection="1">
      <alignment horizontal="center" vertical="center"/>
      <protection hidden="1"/>
    </xf>
    <xf numFmtId="168" fontId="6" fillId="0" borderId="38" xfId="1" applyNumberFormat="1" applyFont="1" applyBorder="1" applyAlignment="1" applyProtection="1">
      <alignment horizontal="center" vertical="center"/>
      <protection hidden="1"/>
    </xf>
    <xf numFmtId="168" fontId="6" fillId="0" borderId="39" xfId="1" applyNumberFormat="1" applyFont="1" applyBorder="1" applyAlignment="1" applyProtection="1">
      <alignment horizontal="center" vertical="center"/>
      <protection hidden="1"/>
    </xf>
    <xf numFmtId="168" fontId="6" fillId="0" borderId="40" xfId="1" applyNumberFormat="1" applyFont="1" applyBorder="1" applyAlignment="1" applyProtection="1">
      <alignment horizontal="center" vertical="center"/>
      <protection hidden="1"/>
    </xf>
    <xf numFmtId="168" fontId="6" fillId="0" borderId="41" xfId="1" applyNumberFormat="1" applyFont="1" applyBorder="1" applyAlignment="1" applyProtection="1">
      <alignment horizontal="center" vertical="center"/>
      <protection hidden="1"/>
    </xf>
    <xf numFmtId="168" fontId="6" fillId="0" borderId="24" xfId="1" applyNumberFormat="1" applyFont="1" applyBorder="1" applyAlignment="1" applyProtection="1">
      <alignment horizontal="center" vertical="center"/>
      <protection hidden="1"/>
    </xf>
    <xf numFmtId="168" fontId="6" fillId="0" borderId="35" xfId="1" applyNumberFormat="1" applyFont="1" applyBorder="1" applyAlignment="1" applyProtection="1">
      <alignment horizontal="center" vertical="center"/>
      <protection hidden="1"/>
    </xf>
    <xf numFmtId="164" fontId="5" fillId="2" borderId="0" xfId="1" applyNumberFormat="1" applyFont="1" applyFill="1" applyAlignment="1" applyProtection="1">
      <alignment horizontal="left" vertical="top"/>
      <protection hidden="1"/>
    </xf>
    <xf numFmtId="164" fontId="9" fillId="0" borderId="1" xfId="1" applyNumberFormat="1" applyFont="1" applyBorder="1" applyAlignment="1" applyProtection="1">
      <alignment horizontal="center"/>
      <protection hidden="1"/>
    </xf>
    <xf numFmtId="164" fontId="9" fillId="0" borderId="15" xfId="1" applyNumberFormat="1" applyFont="1" applyBorder="1" applyAlignment="1" applyProtection="1">
      <alignment horizontal="center"/>
      <protection hidden="1"/>
    </xf>
    <xf numFmtId="0" fontId="10" fillId="3" borderId="1" xfId="0" applyFont="1" applyFill="1" applyBorder="1" applyAlignment="1" applyProtection="1">
      <alignment horizontal="center"/>
      <protection hidden="1"/>
    </xf>
    <xf numFmtId="0" fontId="10" fillId="3" borderId="15" xfId="0" applyFont="1" applyFill="1" applyBorder="1" applyAlignment="1" applyProtection="1">
      <alignment horizontal="center"/>
      <protection hidden="1"/>
    </xf>
    <xf numFmtId="164" fontId="9" fillId="0" borderId="10" xfId="1" applyNumberFormat="1" applyFont="1" applyBorder="1" applyAlignment="1" applyProtection="1">
      <alignment horizontal="center" vertical="center"/>
      <protection hidden="1"/>
    </xf>
    <xf numFmtId="164" fontId="9" fillId="0" borderId="8" xfId="1" applyNumberFormat="1" applyFont="1" applyBorder="1" applyAlignment="1" applyProtection="1">
      <alignment horizontal="center" vertical="center"/>
      <protection hidden="1"/>
    </xf>
    <xf numFmtId="164" fontId="9" fillId="0" borderId="9" xfId="1" applyNumberFormat="1" applyFont="1" applyBorder="1" applyAlignment="1" applyProtection="1">
      <alignment horizontal="center" vertical="center"/>
      <protection hidden="1"/>
    </xf>
    <xf numFmtId="0" fontId="2" fillId="0" borderId="36" xfId="0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164" fontId="9" fillId="3" borderId="1" xfId="1" applyNumberFormat="1" applyFont="1" applyFill="1" applyBorder="1" applyAlignment="1" applyProtection="1">
      <alignment horizontal="center"/>
      <protection hidden="1"/>
    </xf>
    <xf numFmtId="164" fontId="9" fillId="3" borderId="15" xfId="1" applyNumberFormat="1" applyFont="1" applyFill="1" applyBorder="1" applyAlignment="1" applyProtection="1">
      <alignment horizontal="center"/>
      <protection hidden="1"/>
    </xf>
    <xf numFmtId="164" fontId="9" fillId="0" borderId="32" xfId="1" applyNumberFormat="1" applyFont="1" applyBorder="1" applyAlignment="1" applyProtection="1">
      <alignment horizontal="center" vertical="center"/>
      <protection hidden="1"/>
    </xf>
    <xf numFmtId="164" fontId="9" fillId="0" borderId="37" xfId="1" applyNumberFormat="1" applyFont="1" applyBorder="1" applyAlignment="1" applyProtection="1">
      <alignment horizontal="center" vertical="center"/>
      <protection hidden="1"/>
    </xf>
  </cellXfs>
  <cellStyles count="6">
    <cellStyle name="Normal" xfId="0" builtinId="0"/>
    <cellStyle name="Normal 2" xfId="4" xr:uid="{00000000-0005-0000-0000-000001000000}"/>
    <cellStyle name="Normal 2 2" xfId="5" xr:uid="{00000000-0005-0000-0000-000002000000}"/>
    <cellStyle name="Normal 3" xfId="3" xr:uid="{00000000-0005-0000-0000-000003000000}"/>
    <cellStyle name="Normal_EN442" xfId="1" xr:uid="{00000000-0005-0000-0000-000004000000}"/>
    <cellStyle name="Normal_LogW-test" xfId="2" xr:uid="{00000000-0005-0000-0000-000005000000}"/>
  </cellStyles>
  <dxfs count="0"/>
  <tableStyles count="0" defaultTableStyle="TableStyleMedium2" defaultPivotStyle="PivotStyleLight16"/>
  <colors>
    <mruColors>
      <color rgb="FF0047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61535</xdr:colOff>
      <xdr:row>0</xdr:row>
      <xdr:rowOff>40821</xdr:rowOff>
    </xdr:from>
    <xdr:to>
      <xdr:col>2</xdr:col>
      <xdr:colOff>781469</xdr:colOff>
      <xdr:row>1</xdr:row>
      <xdr:rowOff>114214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5" y="40821"/>
          <a:ext cx="1536363" cy="46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1"/>
  <sheetViews>
    <sheetView showGridLines="0" tabSelected="1" topLeftCell="B1" zoomScale="85" zoomScaleNormal="85" workbookViewId="0">
      <selection activeCell="D15" sqref="D15"/>
    </sheetView>
  </sheetViews>
  <sheetFormatPr defaultRowHeight="15" x14ac:dyDescent="0.25"/>
  <cols>
    <col min="1" max="1" width="9.140625" style="3" hidden="1" customWidth="1"/>
    <col min="2" max="2" width="12.140625" style="3" customWidth="1"/>
    <col min="3" max="3" width="12.5703125" style="3" customWidth="1"/>
    <col min="4" max="13" width="9.140625" style="3"/>
    <col min="14" max="16" width="10.140625" style="3" customWidth="1"/>
    <col min="17" max="18" width="11.42578125" style="3" customWidth="1"/>
    <col min="19" max="16384" width="9.140625" style="3"/>
  </cols>
  <sheetData>
    <row r="1" spans="1:18" ht="30.75" customHeight="1" x14ac:dyDescent="0.5">
      <c r="B1" s="1"/>
      <c r="C1" s="2"/>
      <c r="D1" s="85" t="s">
        <v>18</v>
      </c>
      <c r="E1" s="85"/>
      <c r="F1" s="85"/>
      <c r="G1" s="85"/>
      <c r="H1" s="85"/>
      <c r="I1" s="85"/>
      <c r="J1" s="85"/>
    </row>
    <row r="2" spans="1:18" ht="15.75" customHeight="1" x14ac:dyDescent="0.25">
      <c r="B2" s="4"/>
      <c r="C2" s="5"/>
    </row>
    <row r="3" spans="1:18" ht="15.75" customHeight="1" x14ac:dyDescent="0.25"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8" ht="21" x14ac:dyDescent="0.35">
      <c r="B4" s="8" t="s">
        <v>0</v>
      </c>
      <c r="C4" s="9"/>
    </row>
    <row r="5" spans="1:18" ht="15.75" x14ac:dyDescent="0.25">
      <c r="B5" s="86" t="s">
        <v>7</v>
      </c>
      <c r="C5" s="87"/>
      <c r="D5" s="90" t="s">
        <v>1</v>
      </c>
      <c r="E5" s="92"/>
      <c r="F5" s="90" t="s">
        <v>2</v>
      </c>
      <c r="G5" s="91"/>
      <c r="H5" s="92"/>
      <c r="I5" s="90" t="s">
        <v>3</v>
      </c>
      <c r="J5" s="91"/>
      <c r="K5" s="92"/>
      <c r="L5" s="90" t="s">
        <v>22</v>
      </c>
      <c r="M5" s="92"/>
      <c r="N5" s="44" t="s">
        <v>23</v>
      </c>
      <c r="O5" s="45" t="s">
        <v>24</v>
      </c>
      <c r="P5" s="45" t="s">
        <v>25</v>
      </c>
    </row>
    <row r="6" spans="1:18" ht="15.75" x14ac:dyDescent="0.25">
      <c r="B6" s="88" t="s">
        <v>8</v>
      </c>
      <c r="C6" s="89"/>
      <c r="D6" s="47">
        <v>3</v>
      </c>
      <c r="E6" s="48">
        <v>4</v>
      </c>
      <c r="F6" s="46">
        <v>2</v>
      </c>
      <c r="G6" s="47">
        <v>3</v>
      </c>
      <c r="H6" s="48">
        <v>4</v>
      </c>
      <c r="I6" s="46">
        <v>2</v>
      </c>
      <c r="J6" s="47">
        <v>3</v>
      </c>
      <c r="K6" s="48">
        <v>4</v>
      </c>
      <c r="L6" s="47">
        <v>3</v>
      </c>
      <c r="M6" s="48">
        <v>4</v>
      </c>
      <c r="N6" s="49">
        <v>2</v>
      </c>
      <c r="O6" s="49">
        <v>2</v>
      </c>
      <c r="P6" s="49">
        <v>2</v>
      </c>
    </row>
    <row r="7" spans="1:18" ht="15.75" thickBot="1" x14ac:dyDescent="0.3">
      <c r="B7" s="93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1:18" ht="15.75" x14ac:dyDescent="0.25">
      <c r="B8" s="86" t="s">
        <v>19</v>
      </c>
      <c r="C8" s="87"/>
      <c r="D8" s="79">
        <v>33.1</v>
      </c>
      <c r="E8" s="80">
        <v>42.3</v>
      </c>
      <c r="F8" s="81">
        <v>38</v>
      </c>
      <c r="G8" s="82">
        <v>51.6</v>
      </c>
      <c r="H8" s="83">
        <v>68.3</v>
      </c>
      <c r="I8" s="81">
        <v>44.8</v>
      </c>
      <c r="J8" s="82">
        <v>60.8</v>
      </c>
      <c r="K8" s="83">
        <v>81.099999999999994</v>
      </c>
      <c r="L8" s="81">
        <v>74.5</v>
      </c>
      <c r="M8" s="83">
        <v>100</v>
      </c>
      <c r="N8" s="84">
        <v>127.7</v>
      </c>
      <c r="O8" s="84">
        <v>142.30000000000001</v>
      </c>
      <c r="P8" s="84">
        <v>180.1</v>
      </c>
    </row>
    <row r="9" spans="1:18" ht="15.75" x14ac:dyDescent="0.25">
      <c r="B9" s="95" t="s">
        <v>6</v>
      </c>
      <c r="C9" s="96"/>
      <c r="D9" s="23">
        <v>1.2495000000000001</v>
      </c>
      <c r="E9" s="24">
        <v>1.2517</v>
      </c>
      <c r="F9" s="25">
        <v>1.2553000000000001</v>
      </c>
      <c r="G9" s="23">
        <v>1.2585</v>
      </c>
      <c r="H9" s="26">
        <v>1.2625999999999999</v>
      </c>
      <c r="I9" s="25">
        <v>1.2611000000000001</v>
      </c>
      <c r="J9" s="23">
        <v>1.2629999999999999</v>
      </c>
      <c r="K9" s="26">
        <v>1.2681</v>
      </c>
      <c r="L9" s="25">
        <v>1.2699</v>
      </c>
      <c r="M9" s="26">
        <v>1.2762</v>
      </c>
      <c r="N9" s="27">
        <v>1.3205</v>
      </c>
      <c r="O9" s="27">
        <v>1.3202</v>
      </c>
      <c r="P9" s="27">
        <v>1.3193999999999999</v>
      </c>
    </row>
    <row r="10" spans="1:18" ht="15.75" x14ac:dyDescent="0.25">
      <c r="B10" s="86" t="s">
        <v>9</v>
      </c>
      <c r="C10" s="87"/>
      <c r="D10" s="28"/>
      <c r="E10" s="29"/>
      <c r="F10" s="30"/>
      <c r="G10" s="28"/>
      <c r="H10" s="31"/>
      <c r="I10" s="30"/>
      <c r="J10" s="28"/>
      <c r="K10" s="31"/>
      <c r="L10" s="30"/>
      <c r="M10" s="31"/>
      <c r="N10" s="32"/>
      <c r="O10" s="32"/>
      <c r="P10" s="32"/>
    </row>
    <row r="11" spans="1:18" ht="15.75" x14ac:dyDescent="0.25">
      <c r="B11" s="95" t="s">
        <v>20</v>
      </c>
      <c r="C11" s="96"/>
      <c r="D11" s="33">
        <v>0.7</v>
      </c>
      <c r="E11" s="34">
        <v>0.9</v>
      </c>
      <c r="F11" s="35">
        <v>0.79</v>
      </c>
      <c r="G11" s="33">
        <v>1.1399999999999999</v>
      </c>
      <c r="H11" s="36">
        <v>1.47</v>
      </c>
      <c r="I11" s="35">
        <v>0.93</v>
      </c>
      <c r="J11" s="33">
        <v>1.36</v>
      </c>
      <c r="K11" s="36">
        <v>1.76</v>
      </c>
      <c r="L11" s="35">
        <v>1.7</v>
      </c>
      <c r="M11" s="36">
        <v>2.19</v>
      </c>
      <c r="N11" s="37">
        <v>2.6</v>
      </c>
      <c r="O11" s="37">
        <v>2.89</v>
      </c>
      <c r="P11" s="37">
        <v>3.6</v>
      </c>
    </row>
    <row r="12" spans="1:18" ht="16.5" thickBot="1" x14ac:dyDescent="0.3">
      <c r="B12" s="86" t="s">
        <v>21</v>
      </c>
      <c r="C12" s="87"/>
      <c r="D12" s="38">
        <v>0.6</v>
      </c>
      <c r="E12" s="39">
        <v>0.8</v>
      </c>
      <c r="F12" s="40">
        <v>0.56999999999999995</v>
      </c>
      <c r="G12" s="38">
        <v>0.83</v>
      </c>
      <c r="H12" s="41">
        <v>1.1100000000000001</v>
      </c>
      <c r="I12" s="40">
        <v>0.66</v>
      </c>
      <c r="J12" s="38">
        <v>0.95</v>
      </c>
      <c r="K12" s="39">
        <v>1.27</v>
      </c>
      <c r="L12" s="42">
        <v>1.1200000000000001</v>
      </c>
      <c r="M12" s="41">
        <v>1.51</v>
      </c>
      <c r="N12" s="43">
        <v>1.6</v>
      </c>
      <c r="O12" s="43">
        <v>1.74</v>
      </c>
      <c r="P12" s="43">
        <v>2.1</v>
      </c>
    </row>
    <row r="13" spans="1:18" ht="15.75" x14ac:dyDescent="0.25">
      <c r="B13" s="6"/>
      <c r="C13" s="6"/>
      <c r="D13" s="6"/>
      <c r="E13" s="6"/>
      <c r="F13" s="6"/>
      <c r="G13" s="6"/>
      <c r="H13" s="6"/>
      <c r="I13" s="6"/>
      <c r="J13" s="6"/>
      <c r="K13" s="9"/>
      <c r="L13" s="6"/>
      <c r="M13" s="6"/>
      <c r="N13" s="6"/>
      <c r="O13" s="6"/>
      <c r="P13" s="6"/>
      <c r="Q13" s="6"/>
    </row>
    <row r="14" spans="1:18" ht="21.75" thickBot="1" x14ac:dyDescent="0.4">
      <c r="B14" s="10" t="s">
        <v>10</v>
      </c>
      <c r="C14" s="10"/>
      <c r="D14" s="10"/>
      <c r="E14" s="10"/>
      <c r="G14" s="18" t="s">
        <v>14</v>
      </c>
      <c r="I14" s="18"/>
      <c r="J14" s="18"/>
      <c r="K14" s="18"/>
      <c r="O14" s="1"/>
      <c r="P14" s="1"/>
      <c r="Q14" s="1"/>
    </row>
    <row r="15" spans="1:18" ht="15.75" x14ac:dyDescent="0.25">
      <c r="A15" s="19">
        <v>75</v>
      </c>
      <c r="B15" s="15" t="s">
        <v>11</v>
      </c>
      <c r="C15" s="15"/>
      <c r="D15" s="11">
        <v>75</v>
      </c>
      <c r="E15" s="12" t="s">
        <v>4</v>
      </c>
      <c r="G15" s="22" t="s">
        <v>15</v>
      </c>
      <c r="I15" s="17"/>
      <c r="J15" s="17"/>
      <c r="K15" s="17"/>
      <c r="O15" s="1"/>
      <c r="P15" s="1"/>
      <c r="Q15" s="1"/>
    </row>
    <row r="16" spans="1:18" ht="15.75" x14ac:dyDescent="0.25">
      <c r="A16" s="20">
        <v>65</v>
      </c>
      <c r="B16" s="15" t="s">
        <v>12</v>
      </c>
      <c r="C16" s="15"/>
      <c r="D16" s="11">
        <v>65</v>
      </c>
      <c r="E16" s="12" t="s">
        <v>4</v>
      </c>
      <c r="G16" s="22" t="s">
        <v>16</v>
      </c>
      <c r="I16" s="17"/>
      <c r="J16" s="17"/>
      <c r="K16" s="17"/>
      <c r="O16" s="1"/>
      <c r="P16" s="1"/>
      <c r="Q16" s="1"/>
    </row>
    <row r="17" spans="1:17" ht="15.75" x14ac:dyDescent="0.25">
      <c r="A17" s="20">
        <v>20</v>
      </c>
      <c r="B17" s="15" t="s">
        <v>13</v>
      </c>
      <c r="C17" s="15"/>
      <c r="D17" s="11">
        <v>20</v>
      </c>
      <c r="E17" s="12" t="s">
        <v>4</v>
      </c>
      <c r="G17" s="22" t="s">
        <v>17</v>
      </c>
      <c r="I17" s="17"/>
      <c r="J17" s="17"/>
      <c r="K17" s="17"/>
      <c r="O17" s="1"/>
      <c r="P17" s="1"/>
      <c r="Q17" s="1"/>
    </row>
    <row r="18" spans="1:17" ht="16.5" thickBot="1" x14ac:dyDescent="0.3">
      <c r="A18" s="21">
        <f>(A15-A16)/LN((A15-A17)/(A16-A17))</f>
        <v>49.83288654563971</v>
      </c>
      <c r="B18" s="16" t="s">
        <v>5</v>
      </c>
      <c r="C18" s="16"/>
      <c r="D18" s="13">
        <f>(D15-D16)/LN((D15-D17)/(D16-D17))</f>
        <v>49.83288654563971</v>
      </c>
      <c r="E18" s="14"/>
      <c r="F18" s="6"/>
      <c r="G18" s="6"/>
      <c r="H18" s="6"/>
      <c r="I18" s="9"/>
      <c r="J18" s="9"/>
      <c r="K18" s="1"/>
      <c r="L18" s="1"/>
      <c r="M18" s="1"/>
      <c r="N18" s="1"/>
      <c r="O18" s="1"/>
      <c r="P18" s="1"/>
      <c r="Q18" s="1"/>
    </row>
    <row r="20" spans="1:17" ht="15.75" x14ac:dyDescent="0.25">
      <c r="B20" s="50"/>
      <c r="C20" s="77" t="s">
        <v>7</v>
      </c>
      <c r="D20" s="91" t="s">
        <v>1</v>
      </c>
      <c r="E20" s="92"/>
      <c r="F20" s="90" t="s">
        <v>2</v>
      </c>
      <c r="G20" s="91"/>
      <c r="H20" s="92"/>
      <c r="I20" s="90" t="s">
        <v>3</v>
      </c>
      <c r="J20" s="91"/>
      <c r="K20" s="92"/>
      <c r="L20" s="90" t="s">
        <v>22</v>
      </c>
      <c r="M20" s="92"/>
      <c r="N20" s="45" t="s">
        <v>23</v>
      </c>
      <c r="O20" s="45" t="s">
        <v>24</v>
      </c>
      <c r="P20" s="45" t="s">
        <v>25</v>
      </c>
    </row>
    <row r="21" spans="1:17" ht="15.75" x14ac:dyDescent="0.25">
      <c r="B21" s="51"/>
      <c r="C21" s="78" t="s">
        <v>27</v>
      </c>
      <c r="D21" s="46">
        <v>3</v>
      </c>
      <c r="E21" s="48">
        <v>4</v>
      </c>
      <c r="F21" s="46">
        <v>2</v>
      </c>
      <c r="G21" s="47">
        <v>3</v>
      </c>
      <c r="H21" s="48">
        <v>4</v>
      </c>
      <c r="I21" s="46">
        <v>2</v>
      </c>
      <c r="J21" s="47">
        <v>3</v>
      </c>
      <c r="K21" s="48">
        <v>4</v>
      </c>
      <c r="L21" s="47">
        <v>3</v>
      </c>
      <c r="M21" s="48">
        <v>4</v>
      </c>
      <c r="N21" s="49">
        <v>2</v>
      </c>
      <c r="O21" s="49">
        <v>2</v>
      </c>
      <c r="P21" s="49">
        <v>2</v>
      </c>
    </row>
    <row r="22" spans="1:17" ht="16.5" thickBot="1" x14ac:dyDescent="0.3">
      <c r="B22" s="50" t="s">
        <v>26</v>
      </c>
      <c r="C22" s="97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</row>
    <row r="23" spans="1:17" ht="15.75" x14ac:dyDescent="0.25">
      <c r="B23" s="52">
        <v>7</v>
      </c>
      <c r="C23" s="75">
        <v>348</v>
      </c>
      <c r="D23" s="56"/>
      <c r="E23" s="55"/>
      <c r="F23" s="56"/>
      <c r="G23" s="54"/>
      <c r="H23" s="55"/>
      <c r="I23" s="56"/>
      <c r="J23" s="54"/>
      <c r="K23" s="55"/>
      <c r="L23" s="54"/>
      <c r="M23" s="55"/>
      <c r="N23" s="57">
        <f t="shared" ref="N23:P24" si="0">ROUND(N$8*$B23*($D$18/$A$18)^N$9,0)</f>
        <v>894</v>
      </c>
      <c r="O23" s="57">
        <f t="shared" si="0"/>
        <v>996</v>
      </c>
      <c r="P23" s="58">
        <f t="shared" si="0"/>
        <v>1261</v>
      </c>
    </row>
    <row r="24" spans="1:17" ht="15.75" x14ac:dyDescent="0.25">
      <c r="B24" s="53">
        <v>9</v>
      </c>
      <c r="C24" s="76">
        <v>440</v>
      </c>
      <c r="D24" s="61">
        <f t="shared" ref="D24:M30" si="1">ROUND(D$8*$B24*($D$18/$A$18)^D$9,0)</f>
        <v>298</v>
      </c>
      <c r="E24" s="60">
        <f t="shared" si="1"/>
        <v>381</v>
      </c>
      <c r="F24" s="61"/>
      <c r="G24" s="59">
        <f t="shared" si="1"/>
        <v>464</v>
      </c>
      <c r="H24" s="60">
        <f t="shared" si="1"/>
        <v>615</v>
      </c>
      <c r="I24" s="61"/>
      <c r="J24" s="59">
        <f t="shared" si="1"/>
        <v>547</v>
      </c>
      <c r="K24" s="60">
        <f t="shared" si="1"/>
        <v>730</v>
      </c>
      <c r="L24" s="59"/>
      <c r="M24" s="60">
        <f t="shared" si="1"/>
        <v>900</v>
      </c>
      <c r="N24" s="62">
        <f t="shared" si="0"/>
        <v>1149</v>
      </c>
      <c r="O24" s="62">
        <f t="shared" si="0"/>
        <v>1281</v>
      </c>
      <c r="P24" s="63">
        <f t="shared" si="0"/>
        <v>1621</v>
      </c>
    </row>
    <row r="25" spans="1:17" ht="15.75" x14ac:dyDescent="0.25">
      <c r="B25" s="52">
        <v>13</v>
      </c>
      <c r="C25" s="75">
        <v>624</v>
      </c>
      <c r="D25" s="66">
        <f t="shared" si="1"/>
        <v>430</v>
      </c>
      <c r="E25" s="65">
        <f t="shared" si="1"/>
        <v>550</v>
      </c>
      <c r="F25" s="66">
        <f t="shared" si="1"/>
        <v>494</v>
      </c>
      <c r="G25" s="64">
        <f t="shared" si="1"/>
        <v>671</v>
      </c>
      <c r="H25" s="65">
        <f t="shared" si="1"/>
        <v>888</v>
      </c>
      <c r="I25" s="66">
        <f t="shared" si="1"/>
        <v>582</v>
      </c>
      <c r="J25" s="64">
        <f t="shared" si="1"/>
        <v>790</v>
      </c>
      <c r="K25" s="65">
        <f t="shared" si="1"/>
        <v>1054</v>
      </c>
      <c r="L25" s="64"/>
      <c r="M25" s="65">
        <f t="shared" si="1"/>
        <v>1300</v>
      </c>
      <c r="N25" s="67"/>
      <c r="O25" s="67"/>
      <c r="P25" s="68"/>
    </row>
    <row r="26" spans="1:17" ht="15.75" x14ac:dyDescent="0.25">
      <c r="B26" s="53">
        <v>18</v>
      </c>
      <c r="C26" s="76">
        <v>854</v>
      </c>
      <c r="D26" s="61">
        <f t="shared" si="1"/>
        <v>596</v>
      </c>
      <c r="E26" s="60">
        <f t="shared" si="1"/>
        <v>761</v>
      </c>
      <c r="F26" s="61">
        <f t="shared" si="1"/>
        <v>684</v>
      </c>
      <c r="G26" s="59">
        <f t="shared" si="1"/>
        <v>929</v>
      </c>
      <c r="H26" s="60">
        <f t="shared" si="1"/>
        <v>1229</v>
      </c>
      <c r="I26" s="61">
        <f t="shared" si="1"/>
        <v>806</v>
      </c>
      <c r="J26" s="59">
        <f t="shared" si="1"/>
        <v>1094</v>
      </c>
      <c r="K26" s="60">
        <f t="shared" si="1"/>
        <v>1460</v>
      </c>
      <c r="L26" s="59">
        <f t="shared" si="1"/>
        <v>1341</v>
      </c>
      <c r="M26" s="60">
        <f t="shared" si="1"/>
        <v>1800</v>
      </c>
      <c r="N26" s="62"/>
      <c r="O26" s="62"/>
      <c r="P26" s="63"/>
    </row>
    <row r="27" spans="1:17" ht="15.75" x14ac:dyDescent="0.25">
      <c r="B27" s="52">
        <v>22</v>
      </c>
      <c r="C27" s="75">
        <v>1038</v>
      </c>
      <c r="D27" s="66">
        <f t="shared" si="1"/>
        <v>728</v>
      </c>
      <c r="E27" s="65">
        <f t="shared" si="1"/>
        <v>931</v>
      </c>
      <c r="F27" s="66">
        <f t="shared" si="1"/>
        <v>836</v>
      </c>
      <c r="G27" s="64">
        <f t="shared" si="1"/>
        <v>1135</v>
      </c>
      <c r="H27" s="65">
        <f t="shared" si="1"/>
        <v>1503</v>
      </c>
      <c r="I27" s="66">
        <f t="shared" si="1"/>
        <v>986</v>
      </c>
      <c r="J27" s="64">
        <f t="shared" si="1"/>
        <v>1338</v>
      </c>
      <c r="K27" s="65">
        <f t="shared" si="1"/>
        <v>1784</v>
      </c>
      <c r="L27" s="64">
        <f t="shared" si="1"/>
        <v>1639</v>
      </c>
      <c r="M27" s="65">
        <f t="shared" si="1"/>
        <v>2200</v>
      </c>
      <c r="N27" s="67"/>
      <c r="O27" s="67"/>
      <c r="P27" s="68"/>
    </row>
    <row r="28" spans="1:17" ht="15.75" x14ac:dyDescent="0.25">
      <c r="B28" s="53">
        <v>27</v>
      </c>
      <c r="C28" s="76">
        <v>1268</v>
      </c>
      <c r="D28" s="61">
        <f t="shared" si="1"/>
        <v>894</v>
      </c>
      <c r="E28" s="60">
        <f t="shared" si="1"/>
        <v>1142</v>
      </c>
      <c r="F28" s="61">
        <f t="shared" si="1"/>
        <v>1026</v>
      </c>
      <c r="G28" s="59">
        <f t="shared" si="1"/>
        <v>1393</v>
      </c>
      <c r="H28" s="60">
        <f t="shared" si="1"/>
        <v>1844</v>
      </c>
      <c r="I28" s="61">
        <f t="shared" si="1"/>
        <v>1210</v>
      </c>
      <c r="J28" s="59">
        <f t="shared" si="1"/>
        <v>1642</v>
      </c>
      <c r="K28" s="60">
        <f t="shared" si="1"/>
        <v>2190</v>
      </c>
      <c r="L28" s="59">
        <f t="shared" si="1"/>
        <v>2012</v>
      </c>
      <c r="M28" s="60">
        <f t="shared" si="1"/>
        <v>2700</v>
      </c>
      <c r="N28" s="62"/>
      <c r="O28" s="62"/>
      <c r="P28" s="63"/>
    </row>
    <row r="29" spans="1:17" ht="15.75" x14ac:dyDescent="0.25">
      <c r="B29" s="52">
        <v>31</v>
      </c>
      <c r="C29" s="75">
        <v>1452</v>
      </c>
      <c r="D29" s="66">
        <f t="shared" si="1"/>
        <v>1026</v>
      </c>
      <c r="E29" s="65"/>
      <c r="F29" s="66"/>
      <c r="G29" s="64">
        <f t="shared" si="1"/>
        <v>1600</v>
      </c>
      <c r="H29" s="65"/>
      <c r="I29" s="66"/>
      <c r="J29" s="64">
        <f t="shared" si="1"/>
        <v>1885</v>
      </c>
      <c r="K29" s="65"/>
      <c r="L29" s="64">
        <f t="shared" si="1"/>
        <v>2310</v>
      </c>
      <c r="M29" s="65"/>
      <c r="N29" s="67"/>
      <c r="O29" s="67"/>
      <c r="P29" s="68"/>
    </row>
    <row r="30" spans="1:17" ht="16.5" thickBot="1" x14ac:dyDescent="0.3">
      <c r="B30" s="53">
        <v>40</v>
      </c>
      <c r="C30" s="76">
        <v>1866</v>
      </c>
      <c r="D30" s="71">
        <f t="shared" si="1"/>
        <v>1324</v>
      </c>
      <c r="E30" s="70"/>
      <c r="F30" s="71"/>
      <c r="G30" s="69">
        <f t="shared" si="1"/>
        <v>2064</v>
      </c>
      <c r="H30" s="70"/>
      <c r="I30" s="71"/>
      <c r="J30" s="69">
        <f t="shared" si="1"/>
        <v>2432</v>
      </c>
      <c r="K30" s="70"/>
      <c r="L30" s="69">
        <f t="shared" si="1"/>
        <v>2980</v>
      </c>
      <c r="M30" s="70"/>
      <c r="N30" s="72"/>
      <c r="O30" s="72"/>
      <c r="P30" s="73"/>
    </row>
    <row r="31" spans="1:17" x14ac:dyDescent="0.25"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</row>
  </sheetData>
  <sheetProtection algorithmName="SHA-512" hashValue="6Hr8ZFqE+RkTaHXSFXQpD14BgK2/2Tixy4DIuihMfgCsnWVP7EFHvWMIvY0nBTaDTvmdNJD1sgNwALap4sMAPA==" saltValue="OmHDVkmRTCrWpFzOVcJ75w==" spinCount="100000" sheet="1" objects="1" scenarios="1"/>
  <mergeCells count="18">
    <mergeCell ref="C22:P22"/>
    <mergeCell ref="F20:H20"/>
    <mergeCell ref="I20:K20"/>
    <mergeCell ref="B10:C10"/>
    <mergeCell ref="B11:C11"/>
    <mergeCell ref="B12:C12"/>
    <mergeCell ref="L20:M20"/>
    <mergeCell ref="D20:E20"/>
    <mergeCell ref="L5:M5"/>
    <mergeCell ref="D5:E5"/>
    <mergeCell ref="B7:P7"/>
    <mergeCell ref="B8:C8"/>
    <mergeCell ref="B9:C9"/>
    <mergeCell ref="D1:J1"/>
    <mergeCell ref="B5:C5"/>
    <mergeCell ref="B6:C6"/>
    <mergeCell ref="F5:H5"/>
    <mergeCell ref="I5:K5"/>
  </mergeCells>
  <pageMargins left="0.39370078740157483" right="0.39370078740157483" top="0.39370078740157483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Column</vt:lpstr>
      <vt:lpstr>Column!Print_Area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Orshaegen Steven</dc:creator>
  <cp:lastModifiedBy>Tom Crispeyn</cp:lastModifiedBy>
  <cp:lastPrinted>2016-06-15T14:11:24Z</cp:lastPrinted>
  <dcterms:created xsi:type="dcterms:W3CDTF">2013-09-12T12:49:32Z</dcterms:created>
  <dcterms:modified xsi:type="dcterms:W3CDTF">2023-04-12T11:58:12Z</dcterms:modified>
</cp:coreProperties>
</file>