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21. Sales tools\Heatselector\STR\FR\"/>
    </mc:Choice>
  </mc:AlternateContent>
  <bookViews>
    <workbookView xWindow="240" yWindow="90" windowWidth="20115" windowHeight="7995"/>
  </bookViews>
  <sheets>
    <sheet name="Almada" sheetId="1" r:id="rId1"/>
  </sheets>
  <definedNames>
    <definedName name="_xlnm.Print_Area" localSheetId="0">Almada!$A$1:$Z$24</definedName>
  </definedNames>
  <calcPr calcId="152511" calcOnSave="0"/>
</workbook>
</file>

<file path=xl/calcChain.xml><?xml version="1.0" encoding="utf-8"?>
<calcChain xmlns="http://schemas.openxmlformats.org/spreadsheetml/2006/main">
  <c r="C19" i="1" l="1"/>
  <c r="D24" i="1" l="1"/>
  <c r="G24" i="1"/>
  <c r="C24" i="1"/>
  <c r="H24" i="1"/>
  <c r="F24" i="1"/>
  <c r="E24" i="1"/>
</calcChain>
</file>

<file path=xl/sharedStrings.xml><?xml version="1.0" encoding="utf-8"?>
<sst xmlns="http://schemas.openxmlformats.org/spreadsheetml/2006/main" count="31" uniqueCount="24">
  <si>
    <t>EN 442 Certification Data</t>
  </si>
  <si>
    <t>&lt;&lt;&lt;</t>
  </si>
  <si>
    <t>Delta T</t>
  </si>
  <si>
    <t>Watt</t>
  </si>
  <si>
    <t>Almada</t>
  </si>
  <si>
    <t>1.186 mm</t>
  </si>
  <si>
    <t>1.511 mm</t>
  </si>
  <si>
    <t>1.771 mm</t>
  </si>
  <si>
    <t>Hauteur</t>
  </si>
  <si>
    <t>Longueur</t>
  </si>
  <si>
    <t>W en 75/65/20°C</t>
  </si>
  <si>
    <t>n-Exposant</t>
  </si>
  <si>
    <t>Surface (m²/m)</t>
  </si>
  <si>
    <t>Poids (kg/m)</t>
  </si>
  <si>
    <t>Volume (l/m)</t>
  </si>
  <si>
    <t>Nombre de tubes</t>
  </si>
  <si>
    <t>Capacité thermique:</t>
  </si>
  <si>
    <t>Temp. d'entrée (°C)</t>
  </si>
  <si>
    <t>Temp. de sortie (°C)</t>
  </si>
  <si>
    <t>Temp.  ambiente (°C)</t>
  </si>
  <si>
    <t>Autres régimes de température?</t>
  </si>
  <si>
    <t>Indiquez la temp. d'entrée souhaitée</t>
  </si>
  <si>
    <t>Indiquez la temp. de sortie souhaitée</t>
  </si>
  <si>
    <t>Indiquez la temp. ambiente souhaitée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</si>
</sst>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#,##0_)"/>
    <numFmt numFmtId="166" formatCode="0.00_)"/>
    <numFmt numFmtId="167" formatCode="0.0000_)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1C266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6">
    <xf numFmtId="0" fontId="0" fillId="0" borderId="0"/>
    <xf numFmtId="0" fontId="3" fillId="0" borderId="0"/>
    <xf numFmtId="0" fontId="12" fillId="0" borderId="0"/>
    <xf numFmtId="0" fontId="1" fillId="0" borderId="0"/>
    <xf numFmtId="0" fontId="2" fillId="0" borderId="0"/>
    <xf numFmtId="0" fontId="12" fillId="0" borderId="0"/>
  </cellStyleXfs>
  <cellXfs count="75">
    <xf numFmtId="0" fontId="0" fillId="0" borderId="0" xfId="0"/>
    <xf numFmtId="0" fontId="2" fillId="0" borderId="0" xfId="0" applyFont="1" applyProtection="1">
      <protection hidden="1"/>
    </xf>
    <xf numFmtId="164" fontId="4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164" fontId="6" fillId="0" borderId="0" xfId="1" applyNumberFormat="1" applyFont="1" applyFill="1" applyBorder="1" applyAlignment="1" applyProtection="1">
      <alignment vertical="center"/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3" fontId="10" fillId="3" borderId="4" xfId="1" applyNumberFormat="1" applyFont="1" applyFill="1" applyBorder="1" applyAlignment="1" applyProtection="1">
      <alignment horizontal="center"/>
      <protection hidden="1"/>
    </xf>
    <xf numFmtId="165" fontId="6" fillId="0" borderId="8" xfId="1" applyNumberFormat="1" applyFont="1" applyFill="1" applyBorder="1" applyAlignment="1" applyProtection="1">
      <alignment horizontal="right"/>
      <protection hidden="1"/>
    </xf>
    <xf numFmtId="165" fontId="6" fillId="0" borderId="9" xfId="1" applyNumberFormat="1" applyFont="1" applyFill="1" applyBorder="1" applyAlignment="1" applyProtection="1">
      <alignment horizontal="right" vertical="center"/>
      <protection hidden="1"/>
    </xf>
    <xf numFmtId="165" fontId="6" fillId="0" borderId="8" xfId="1" applyNumberFormat="1" applyFont="1" applyFill="1" applyBorder="1" applyAlignment="1" applyProtection="1">
      <alignment horizontal="right" vertical="center"/>
      <protection hidden="1"/>
    </xf>
    <xf numFmtId="165" fontId="6" fillId="0" borderId="10" xfId="1" applyNumberFormat="1" applyFont="1" applyFill="1" applyBorder="1" applyAlignment="1" applyProtection="1">
      <alignment horizontal="right" vertical="center"/>
      <protection hidden="1"/>
    </xf>
    <xf numFmtId="166" fontId="6" fillId="3" borderId="11" xfId="1" applyNumberFormat="1" applyFont="1" applyFill="1" applyBorder="1" applyAlignment="1" applyProtection="1">
      <alignment horizontal="right"/>
      <protection hidden="1"/>
    </xf>
    <xf numFmtId="167" fontId="6" fillId="3" borderId="4" xfId="1" applyNumberFormat="1" applyFont="1" applyFill="1" applyBorder="1" applyAlignment="1" applyProtection="1">
      <alignment horizontal="right" vertical="center"/>
      <protection hidden="1"/>
    </xf>
    <xf numFmtId="167" fontId="6" fillId="3" borderId="11" xfId="1" applyNumberFormat="1" applyFont="1" applyFill="1" applyBorder="1" applyAlignment="1" applyProtection="1">
      <alignment horizontal="right" vertical="center"/>
      <protection hidden="1"/>
    </xf>
    <xf numFmtId="167" fontId="6" fillId="3" borderId="12" xfId="1" applyNumberFormat="1" applyFont="1" applyFill="1" applyBorder="1" applyAlignment="1" applyProtection="1">
      <alignment horizontal="right" vertical="center"/>
      <protection hidden="1"/>
    </xf>
    <xf numFmtId="166" fontId="6" fillId="0" borderId="11" xfId="1" applyNumberFormat="1" applyFont="1" applyFill="1" applyBorder="1" applyAlignment="1" applyProtection="1">
      <alignment horizontal="right"/>
      <protection hidden="1"/>
    </xf>
    <xf numFmtId="166" fontId="6" fillId="0" borderId="4" xfId="1" applyNumberFormat="1" applyFont="1" applyFill="1" applyBorder="1" applyAlignment="1" applyProtection="1">
      <alignment horizontal="right" vertical="center"/>
      <protection hidden="1"/>
    </xf>
    <xf numFmtId="166" fontId="6" fillId="0" borderId="11" xfId="1" applyNumberFormat="1" applyFont="1" applyFill="1" applyBorder="1" applyAlignment="1" applyProtection="1">
      <alignment horizontal="right" vertical="center"/>
      <protection hidden="1"/>
    </xf>
    <xf numFmtId="166" fontId="6" fillId="0" borderId="12" xfId="1" applyNumberFormat="1" applyFont="1" applyFill="1" applyBorder="1" applyAlignment="1" applyProtection="1">
      <alignment horizontal="right" vertical="center"/>
      <protection hidden="1"/>
    </xf>
    <xf numFmtId="166" fontId="6" fillId="3" borderId="4" xfId="1" applyNumberFormat="1" applyFont="1" applyFill="1" applyBorder="1" applyAlignment="1" applyProtection="1">
      <alignment horizontal="right" vertical="center"/>
      <protection hidden="1"/>
    </xf>
    <xf numFmtId="166" fontId="6" fillId="3" borderId="11" xfId="1" applyNumberFormat="1" applyFont="1" applyFill="1" applyBorder="1" applyAlignment="1" applyProtection="1">
      <alignment horizontal="right" vertical="center"/>
      <protection hidden="1"/>
    </xf>
    <xf numFmtId="166" fontId="6" fillId="3" borderId="12" xfId="1" applyNumberFormat="1" applyFont="1" applyFill="1" applyBorder="1" applyAlignment="1" applyProtection="1">
      <alignment horizontal="right" vertical="center"/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2" fontId="9" fillId="3" borderId="0" xfId="2" applyNumberFormat="1" applyFont="1" applyFill="1" applyBorder="1" applyAlignment="1" applyProtection="1">
      <alignment horizontal="center" vertical="center"/>
      <protection hidden="1"/>
    </xf>
    <xf numFmtId="2" fontId="9" fillId="2" borderId="0" xfId="2" applyNumberFormat="1" applyFont="1" applyFill="1" applyBorder="1" applyAlignment="1" applyProtection="1">
      <alignment vertical="center"/>
      <protection hidden="1"/>
    </xf>
    <xf numFmtId="165" fontId="6" fillId="0" borderId="16" xfId="1" applyNumberFormat="1" applyFont="1" applyFill="1" applyBorder="1" applyAlignment="1" applyProtection="1">
      <alignment vertical="center"/>
      <protection hidden="1"/>
    </xf>
    <xf numFmtId="165" fontId="6" fillId="0" borderId="17" xfId="1" applyNumberFormat="1" applyFont="1" applyFill="1" applyBorder="1" applyProtection="1">
      <protection hidden="1"/>
    </xf>
    <xf numFmtId="165" fontId="6" fillId="0" borderId="18" xfId="1" applyNumberFormat="1" applyFont="1" applyFill="1" applyBorder="1" applyProtection="1">
      <protection hidden="1"/>
    </xf>
    <xf numFmtId="164" fontId="9" fillId="0" borderId="0" xfId="1" applyNumberFormat="1" applyFont="1" applyFill="1" applyBorder="1" applyAlignment="1" applyProtection="1">
      <alignment horizontal="center" vertical="center"/>
      <protection hidden="1"/>
    </xf>
    <xf numFmtId="3" fontId="6" fillId="0" borderId="0" xfId="1" applyNumberFormat="1" applyFont="1" applyFill="1" applyBorder="1" applyAlignment="1" applyProtection="1">
      <alignment vertical="center"/>
      <protection hidden="1"/>
    </xf>
    <xf numFmtId="3" fontId="6" fillId="0" borderId="0" xfId="1" applyNumberFormat="1" applyFont="1" applyFill="1" applyBorder="1" applyProtection="1">
      <protection hidden="1"/>
    </xf>
    <xf numFmtId="166" fontId="6" fillId="0" borderId="19" xfId="1" applyNumberFormat="1" applyFont="1" applyFill="1" applyBorder="1" applyAlignment="1" applyProtection="1">
      <alignment horizontal="right"/>
      <protection hidden="1"/>
    </xf>
    <xf numFmtId="166" fontId="6" fillId="0" borderId="20" xfId="1" applyNumberFormat="1" applyFont="1" applyFill="1" applyBorder="1" applyAlignment="1" applyProtection="1">
      <alignment horizontal="right" vertical="center"/>
      <protection hidden="1"/>
    </xf>
    <xf numFmtId="166" fontId="6" fillId="0" borderId="19" xfId="1" applyNumberFormat="1" applyFont="1" applyFill="1" applyBorder="1" applyAlignment="1" applyProtection="1">
      <alignment horizontal="right" vertical="center"/>
      <protection hidden="1"/>
    </xf>
    <xf numFmtId="166" fontId="6" fillId="0" borderId="21" xfId="1" applyNumberFormat="1" applyFont="1" applyFill="1" applyBorder="1" applyAlignment="1" applyProtection="1">
      <alignment horizontal="right" vertical="center"/>
      <protection hidden="1"/>
    </xf>
    <xf numFmtId="164" fontId="6" fillId="3" borderId="13" xfId="1" applyNumberFormat="1" applyFont="1" applyFill="1" applyBorder="1" applyAlignment="1" applyProtection="1">
      <alignment horizontal="right"/>
      <protection hidden="1"/>
    </xf>
    <xf numFmtId="164" fontId="6" fillId="3" borderId="14" xfId="1" applyNumberFormat="1" applyFont="1" applyFill="1" applyBorder="1" applyAlignment="1" applyProtection="1">
      <alignment horizontal="right" vertical="center"/>
      <protection hidden="1"/>
    </xf>
    <xf numFmtId="164" fontId="6" fillId="3" borderId="13" xfId="1" applyNumberFormat="1" applyFont="1" applyFill="1" applyBorder="1" applyAlignment="1" applyProtection="1">
      <alignment horizontal="right" vertical="center"/>
      <protection hidden="1"/>
    </xf>
    <xf numFmtId="164" fontId="6" fillId="3" borderId="15" xfId="1" applyNumberFormat="1" applyFont="1" applyFill="1" applyBorder="1" applyAlignment="1" applyProtection="1">
      <alignment horizontal="right" vertical="center"/>
      <protection hidden="1"/>
    </xf>
    <xf numFmtId="167" fontId="6" fillId="3" borderId="11" xfId="1" applyNumberFormat="1" applyFont="1" applyFill="1" applyBorder="1" applyAlignment="1" applyProtection="1">
      <alignment horizontal="right"/>
      <protection hidden="1"/>
    </xf>
    <xf numFmtId="164" fontId="6" fillId="2" borderId="0" xfId="1" applyNumberFormat="1" applyFont="1" applyFill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6" fillId="2" borderId="0" xfId="1" applyNumberFormat="1" applyFont="1" applyFill="1" applyBorder="1" applyAlignment="1" applyProtection="1">
      <alignment vertical="center"/>
      <protection hidden="1"/>
    </xf>
    <xf numFmtId="164" fontId="6" fillId="3" borderId="0" xfId="1" applyNumberFormat="1" applyFont="1" applyFill="1" applyBorder="1" applyAlignment="1" applyProtection="1">
      <alignment vertical="center"/>
      <protection hidden="1"/>
    </xf>
    <xf numFmtId="164" fontId="14" fillId="0" borderId="0" xfId="4" applyNumberFormat="1" applyFont="1" applyFill="1" applyBorder="1" applyAlignment="1" applyProtection="1">
      <protection hidden="1"/>
    </xf>
    <xf numFmtId="164" fontId="11" fillId="2" borderId="0" xfId="1" applyNumberFormat="1" applyFont="1" applyFill="1" applyAlignment="1" applyProtection="1">
      <protection hidden="1"/>
    </xf>
    <xf numFmtId="164" fontId="8" fillId="0" borderId="1" xfId="1" applyNumberFormat="1" applyFont="1" applyFill="1" applyBorder="1" applyAlignment="1" applyProtection="1">
      <alignment horizontal="center"/>
      <protection hidden="1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0" fontId="9" fillId="3" borderId="1" xfId="4" applyFont="1" applyFill="1" applyBorder="1" applyAlignment="1" applyProtection="1">
      <alignment horizontal="center"/>
      <protection hidden="1"/>
    </xf>
    <xf numFmtId="0" fontId="9" fillId="3" borderId="2" xfId="4" applyFont="1" applyFill="1" applyBorder="1" applyAlignment="1" applyProtection="1">
      <alignment horizontal="center"/>
      <protection hidden="1"/>
    </xf>
    <xf numFmtId="164" fontId="8" fillId="0" borderId="2" xfId="1" applyNumberFormat="1" applyFont="1" applyFill="1" applyBorder="1" applyAlignment="1" applyProtection="1">
      <alignment horizontal="center"/>
      <protection hidden="1"/>
    </xf>
    <xf numFmtId="0" fontId="2" fillId="0" borderId="1" xfId="4" applyFont="1" applyBorder="1" applyAlignment="1" applyProtection="1">
      <alignment horizontal="center"/>
      <protection hidden="1"/>
    </xf>
    <xf numFmtId="0" fontId="2" fillId="0" borderId="2" xfId="4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22" xfId="1" applyNumberFormat="1" applyFont="1" applyFill="1" applyBorder="1" applyAlignment="1" applyProtection="1">
      <alignment horizontal="center"/>
      <protection hidden="1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horizontal="left" vertical="top"/>
      <protection hidden="1"/>
    </xf>
    <xf numFmtId="3" fontId="8" fillId="0" borderId="1" xfId="1" applyNumberFormat="1" applyFont="1" applyBorder="1" applyAlignment="1" applyProtection="1">
      <alignment horizontal="center" vertical="center"/>
      <protection hidden="1"/>
    </xf>
    <xf numFmtId="3" fontId="8" fillId="0" borderId="2" xfId="1" applyNumberFormat="1" applyFont="1" applyBorder="1" applyAlignment="1" applyProtection="1">
      <alignment horizontal="center" vertical="center"/>
      <protection hidden="1"/>
    </xf>
    <xf numFmtId="164" fontId="8" fillId="0" borderId="5" xfId="1" applyNumberFormat="1" applyFont="1" applyFill="1" applyBorder="1" applyAlignment="1" applyProtection="1">
      <alignment horizontal="center" vertical="center"/>
      <protection hidden="1"/>
    </xf>
    <xf numFmtId="164" fontId="8" fillId="0" borderId="7" xfId="1" applyNumberFormat="1" applyFont="1" applyFill="1" applyBorder="1" applyAlignment="1" applyProtection="1">
      <alignment horizontal="center" vertical="center"/>
      <protection hidden="1"/>
    </xf>
    <xf numFmtId="164" fontId="8" fillId="0" borderId="5" xfId="1" applyNumberFormat="1" applyFont="1" applyBorder="1" applyAlignment="1" applyProtection="1">
      <alignment horizontal="center" vertical="center"/>
      <protection hidden="1"/>
    </xf>
    <xf numFmtId="164" fontId="8" fillId="0" borderId="6" xfId="1" applyNumberFormat="1" applyFont="1" applyBorder="1" applyAlignment="1" applyProtection="1">
      <alignment horizontal="center" vertical="center"/>
      <protection hidden="1"/>
    </xf>
    <xf numFmtId="3" fontId="6" fillId="0" borderId="6" xfId="1" applyNumberFormat="1" applyFont="1" applyBorder="1" applyAlignment="1" applyProtection="1">
      <alignment horizontal="center" vertical="center"/>
      <protection hidden="1"/>
    </xf>
    <xf numFmtId="3" fontId="6" fillId="0" borderId="7" xfId="1" applyNumberFormat="1" applyFont="1" applyBorder="1" applyAlignment="1" applyProtection="1">
      <alignment horizontal="center" vertical="center"/>
      <protection hidden="1"/>
    </xf>
    <xf numFmtId="3" fontId="8" fillId="0" borderId="3" xfId="1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6">
    <cellStyle name="Normal" xfId="0" builtinId="0"/>
    <cellStyle name="Normal 2" xfId="4"/>
    <cellStyle name="Normal 2 2" xfId="5"/>
    <cellStyle name="Normal 3" xfId="3"/>
    <cellStyle name="Normal_EN442" xfId="1"/>
    <cellStyle name="Normal_LogW-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61535</xdr:colOff>
      <xdr:row>0</xdr:row>
      <xdr:rowOff>40821</xdr:rowOff>
    </xdr:from>
    <xdr:to>
      <xdr:col>1</xdr:col>
      <xdr:colOff>781469</xdr:colOff>
      <xdr:row>1</xdr:row>
      <xdr:rowOff>114214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5" y="40821"/>
          <a:ext cx="15363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abSelected="1" zoomScale="70" zoomScaleNormal="70" workbookViewId="0">
      <selection activeCell="C16" sqref="C16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0" ht="30.75" customHeight="1" x14ac:dyDescent="0.5">
      <c r="A1" s="1"/>
      <c r="B1" s="2"/>
      <c r="C1" s="63" t="s">
        <v>4</v>
      </c>
      <c r="D1" s="63"/>
      <c r="E1" s="63"/>
      <c r="F1" s="63"/>
      <c r="G1" s="63"/>
      <c r="H1" s="63"/>
    </row>
    <row r="2" spans="1:10" ht="15.75" customHeight="1" x14ac:dyDescent="0.25">
      <c r="A2" s="4"/>
      <c r="B2" s="5"/>
    </row>
    <row r="3" spans="1:10" ht="15.75" customHeight="1" x14ac:dyDescent="0.25">
      <c r="A3" s="6"/>
      <c r="B3" s="6"/>
    </row>
    <row r="4" spans="1:10" ht="21" x14ac:dyDescent="0.35">
      <c r="A4" s="7" t="s">
        <v>0</v>
      </c>
      <c r="B4" s="8"/>
      <c r="C4" s="9"/>
      <c r="D4" s="9"/>
      <c r="E4" s="9"/>
      <c r="F4" s="9"/>
      <c r="G4" s="9"/>
      <c r="H4" s="9"/>
    </row>
    <row r="5" spans="1:10" ht="15.75" x14ac:dyDescent="0.25">
      <c r="A5" s="53" t="s">
        <v>8</v>
      </c>
      <c r="B5" s="57"/>
      <c r="C5" s="64" t="s">
        <v>5</v>
      </c>
      <c r="D5" s="72"/>
      <c r="E5" s="64" t="s">
        <v>6</v>
      </c>
      <c r="F5" s="72"/>
      <c r="G5" s="64" t="s">
        <v>7</v>
      </c>
      <c r="H5" s="65"/>
    </row>
    <row r="6" spans="1:10" ht="15.75" x14ac:dyDescent="0.25">
      <c r="A6" s="55" t="s">
        <v>9</v>
      </c>
      <c r="B6" s="56"/>
      <c r="C6" s="10">
        <v>450</v>
      </c>
      <c r="D6" s="11">
        <v>600</v>
      </c>
      <c r="E6" s="10">
        <v>450</v>
      </c>
      <c r="F6" s="11">
        <v>600</v>
      </c>
      <c r="G6" s="10">
        <v>450</v>
      </c>
      <c r="H6" s="11">
        <v>600</v>
      </c>
    </row>
    <row r="7" spans="1:10" ht="7.5" customHeight="1" thickBot="1" x14ac:dyDescent="0.3">
      <c r="A7" s="58"/>
      <c r="B7" s="59"/>
      <c r="C7" s="73"/>
      <c r="D7" s="74"/>
      <c r="E7" s="66"/>
      <c r="F7" s="67"/>
      <c r="G7" s="66"/>
      <c r="H7" s="67"/>
    </row>
    <row r="8" spans="1:10" ht="15.75" x14ac:dyDescent="0.25">
      <c r="A8" s="53" t="s">
        <v>10</v>
      </c>
      <c r="B8" s="62"/>
      <c r="C8" s="12">
        <v>530</v>
      </c>
      <c r="D8" s="13">
        <v>694</v>
      </c>
      <c r="E8" s="14">
        <v>666</v>
      </c>
      <c r="F8" s="13">
        <v>869</v>
      </c>
      <c r="G8" s="14">
        <v>777</v>
      </c>
      <c r="H8" s="15">
        <v>1010</v>
      </c>
    </row>
    <row r="9" spans="1:10" ht="15.75" x14ac:dyDescent="0.25">
      <c r="A9" s="60" t="s">
        <v>11</v>
      </c>
      <c r="B9" s="61"/>
      <c r="C9" s="46">
        <v>1.2461</v>
      </c>
      <c r="D9" s="17">
        <v>1.2263999999999999</v>
      </c>
      <c r="E9" s="18">
        <v>1.2386999999999999</v>
      </c>
      <c r="F9" s="17">
        <v>1.2297</v>
      </c>
      <c r="G9" s="18">
        <v>1.2392000000000001</v>
      </c>
      <c r="H9" s="19">
        <v>1.2335</v>
      </c>
    </row>
    <row r="10" spans="1:10" ht="15.75" x14ac:dyDescent="0.25">
      <c r="A10" s="53" t="s">
        <v>12</v>
      </c>
      <c r="B10" s="62"/>
      <c r="C10" s="20">
        <v>1.32</v>
      </c>
      <c r="D10" s="21">
        <v>1.66</v>
      </c>
      <c r="E10" s="22">
        <v>1.65</v>
      </c>
      <c r="F10" s="21">
        <v>2.08</v>
      </c>
      <c r="G10" s="22">
        <v>1.97</v>
      </c>
      <c r="H10" s="23">
        <v>2.48</v>
      </c>
    </row>
    <row r="11" spans="1:10" ht="15.75" x14ac:dyDescent="0.25">
      <c r="A11" s="60" t="s">
        <v>13</v>
      </c>
      <c r="B11" s="61"/>
      <c r="C11" s="16">
        <v>14.3</v>
      </c>
      <c r="D11" s="24">
        <v>17.899999999999999</v>
      </c>
      <c r="E11" s="25">
        <v>17.899999999999999</v>
      </c>
      <c r="F11" s="24">
        <v>22.4</v>
      </c>
      <c r="G11" s="25">
        <v>21.4</v>
      </c>
      <c r="H11" s="26">
        <v>26.8</v>
      </c>
    </row>
    <row r="12" spans="1:10" ht="15.75" x14ac:dyDescent="0.25">
      <c r="A12" s="53" t="s">
        <v>14</v>
      </c>
      <c r="B12" s="62"/>
      <c r="C12" s="38">
        <v>5.2</v>
      </c>
      <c r="D12" s="39">
        <v>6.2</v>
      </c>
      <c r="E12" s="40">
        <v>6.6</v>
      </c>
      <c r="F12" s="39">
        <v>7.8</v>
      </c>
      <c r="G12" s="40">
        <v>7.8</v>
      </c>
      <c r="H12" s="41">
        <v>9.3000000000000007</v>
      </c>
    </row>
    <row r="13" spans="1:10" ht="16.5" thickBot="1" x14ac:dyDescent="0.3">
      <c r="A13" s="60" t="s">
        <v>15</v>
      </c>
      <c r="B13" s="61"/>
      <c r="C13" s="42">
        <v>16</v>
      </c>
      <c r="D13" s="43">
        <v>16</v>
      </c>
      <c r="E13" s="44">
        <v>20</v>
      </c>
      <c r="F13" s="43">
        <v>20</v>
      </c>
      <c r="G13" s="44">
        <v>24</v>
      </c>
      <c r="H13" s="45">
        <v>24</v>
      </c>
    </row>
    <row r="14" spans="1:10" ht="15.75" x14ac:dyDescent="0.25">
      <c r="A14" s="47"/>
      <c r="B14" s="47"/>
      <c r="C14" s="9"/>
      <c r="D14" s="9"/>
      <c r="E14" s="9"/>
      <c r="F14" s="9"/>
      <c r="G14" s="9"/>
      <c r="H14" s="9"/>
    </row>
    <row r="15" spans="1:10" ht="21" x14ac:dyDescent="0.35">
      <c r="A15" s="48" t="s">
        <v>16</v>
      </c>
      <c r="B15" s="48"/>
      <c r="C15" s="27"/>
      <c r="E15" s="27"/>
      <c r="F15" s="52" t="s">
        <v>20</v>
      </c>
      <c r="G15" s="52"/>
      <c r="H15" s="52"/>
      <c r="I15" s="52"/>
      <c r="J15" s="52"/>
    </row>
    <row r="16" spans="1:10" ht="15.75" x14ac:dyDescent="0.25">
      <c r="A16" s="49" t="s">
        <v>17</v>
      </c>
      <c r="B16" s="49"/>
      <c r="C16" s="28">
        <v>75</v>
      </c>
      <c r="E16" s="29" t="s">
        <v>1</v>
      </c>
      <c r="F16" s="51" t="s">
        <v>21</v>
      </c>
      <c r="G16" s="51"/>
      <c r="H16" s="51"/>
      <c r="I16" s="51"/>
      <c r="J16" s="51"/>
    </row>
    <row r="17" spans="1:10" ht="15.75" x14ac:dyDescent="0.25">
      <c r="A17" s="49" t="s">
        <v>18</v>
      </c>
      <c r="B17" s="49"/>
      <c r="C17" s="28">
        <v>65</v>
      </c>
      <c r="E17" s="29" t="s">
        <v>1</v>
      </c>
      <c r="F17" s="51" t="s">
        <v>22</v>
      </c>
      <c r="G17" s="51"/>
      <c r="H17" s="51"/>
      <c r="I17" s="51"/>
      <c r="J17" s="51"/>
    </row>
    <row r="18" spans="1:10" ht="15.75" x14ac:dyDescent="0.25">
      <c r="A18" s="49" t="s">
        <v>19</v>
      </c>
      <c r="B18" s="49"/>
      <c r="C18" s="28">
        <v>20</v>
      </c>
      <c r="E18" s="29" t="s">
        <v>1</v>
      </c>
      <c r="F18" s="51" t="s">
        <v>23</v>
      </c>
      <c r="G18" s="51"/>
      <c r="H18" s="51"/>
      <c r="I18" s="51"/>
      <c r="J18" s="51"/>
    </row>
    <row r="19" spans="1:10" ht="15.75" x14ac:dyDescent="0.25">
      <c r="A19" s="50" t="s">
        <v>2</v>
      </c>
      <c r="B19" s="50"/>
      <c r="C19" s="30">
        <f>(AVERAGE(C16:C17))-C18</f>
        <v>50</v>
      </c>
      <c r="D19" s="31"/>
      <c r="E19" s="6"/>
      <c r="F19" s="6"/>
      <c r="G19" s="8"/>
      <c r="H19" s="9"/>
    </row>
    <row r="20" spans="1:10" ht="15.75" x14ac:dyDescent="0.25">
      <c r="A20" s="47"/>
      <c r="B20" s="47"/>
      <c r="C20" s="9"/>
      <c r="D20" s="9"/>
      <c r="E20" s="9"/>
      <c r="F20" s="9"/>
      <c r="G20" s="9"/>
      <c r="H20" s="9"/>
    </row>
    <row r="21" spans="1:10" ht="15.75" x14ac:dyDescent="0.25">
      <c r="A21" s="53" t="s">
        <v>8</v>
      </c>
      <c r="B21" s="57"/>
      <c r="C21" s="64" t="s">
        <v>5</v>
      </c>
      <c r="D21" s="72"/>
      <c r="E21" s="64" t="s">
        <v>6</v>
      </c>
      <c r="F21" s="72"/>
      <c r="G21" s="64" t="s">
        <v>7</v>
      </c>
      <c r="H21" s="65"/>
    </row>
    <row r="22" spans="1:10" ht="15.75" x14ac:dyDescent="0.25">
      <c r="A22" s="55" t="s">
        <v>9</v>
      </c>
      <c r="B22" s="56"/>
      <c r="C22" s="10">
        <v>450</v>
      </c>
      <c r="D22" s="11">
        <v>600</v>
      </c>
      <c r="E22" s="10">
        <v>450</v>
      </c>
      <c r="F22" s="11">
        <v>600</v>
      </c>
      <c r="G22" s="10">
        <v>450</v>
      </c>
      <c r="H22" s="11">
        <v>600</v>
      </c>
    </row>
    <row r="23" spans="1:10" ht="8.25" customHeight="1" thickBot="1" x14ac:dyDescent="0.3">
      <c r="A23" s="58"/>
      <c r="B23" s="59"/>
      <c r="C23" s="68"/>
      <c r="D23" s="69"/>
      <c r="E23" s="70"/>
      <c r="F23" s="70"/>
      <c r="G23" s="70"/>
      <c r="H23" s="71"/>
    </row>
    <row r="24" spans="1:10" ht="16.5" thickBot="1" x14ac:dyDescent="0.3">
      <c r="A24" s="53" t="s">
        <v>3</v>
      </c>
      <c r="B24" s="54"/>
      <c r="C24" s="32">
        <f t="shared" ref="C24:H24" si="0">ROUND((($C$19/50)^C$9)*C$8,0)</f>
        <v>530</v>
      </c>
      <c r="D24" s="33">
        <f t="shared" si="0"/>
        <v>694</v>
      </c>
      <c r="E24" s="32">
        <f t="shared" si="0"/>
        <v>666</v>
      </c>
      <c r="F24" s="33">
        <f t="shared" si="0"/>
        <v>869</v>
      </c>
      <c r="G24" s="32">
        <f t="shared" si="0"/>
        <v>777</v>
      </c>
      <c r="H24" s="34">
        <f t="shared" si="0"/>
        <v>1010</v>
      </c>
    </row>
    <row r="25" spans="1:10" ht="15.75" x14ac:dyDescent="0.25">
      <c r="A25" s="9"/>
      <c r="B25" s="35"/>
      <c r="C25" s="36"/>
      <c r="D25" s="37"/>
      <c r="E25" s="36"/>
      <c r="F25" s="37"/>
      <c r="G25" s="36"/>
      <c r="H25" s="37"/>
    </row>
    <row r="26" spans="1:10" ht="15.75" x14ac:dyDescent="0.25">
      <c r="A26" s="9"/>
      <c r="B26" s="35"/>
      <c r="C26" s="36"/>
      <c r="D26" s="37"/>
      <c r="E26" s="36"/>
      <c r="F26" s="37"/>
      <c r="G26" s="36"/>
      <c r="H26" s="37"/>
    </row>
    <row r="27" spans="1:10" ht="15.75" x14ac:dyDescent="0.25">
      <c r="A27" s="9"/>
      <c r="B27" s="35"/>
      <c r="C27" s="36"/>
      <c r="D27" s="37"/>
      <c r="E27" s="36"/>
      <c r="F27" s="37"/>
      <c r="G27" s="36"/>
      <c r="H27" s="37"/>
    </row>
    <row r="28" spans="1:10" ht="15.75" x14ac:dyDescent="0.25">
      <c r="A28" s="9"/>
      <c r="B28" s="35"/>
      <c r="C28" s="36"/>
      <c r="D28" s="37"/>
      <c r="E28" s="36"/>
      <c r="F28" s="37"/>
      <c r="G28" s="36"/>
      <c r="H28" s="37"/>
    </row>
  </sheetData>
  <sheetProtection algorithmName="SHA-512" hashValue="suXlvQSrf5dPQDklmDq3NPuXey6BXhA0loM58N0BZzYpTtlcF9kdWDpeP/qdu7LEG9N0bRoaqJoPIMhQYibcXA==" saltValue="M3qR1ghz1NS0TuMAz5/rKQ==" spinCount="100000" sheet="1" objects="1" scenarios="1"/>
  <mergeCells count="26">
    <mergeCell ref="C1:H1"/>
    <mergeCell ref="G5:H5"/>
    <mergeCell ref="G7:H7"/>
    <mergeCell ref="C23:D23"/>
    <mergeCell ref="E23:F23"/>
    <mergeCell ref="G23:H23"/>
    <mergeCell ref="C21:D21"/>
    <mergeCell ref="E21:F21"/>
    <mergeCell ref="G21:H21"/>
    <mergeCell ref="C5:D5"/>
    <mergeCell ref="E5:F5"/>
    <mergeCell ref="C7:D7"/>
    <mergeCell ref="E7:F7"/>
    <mergeCell ref="A24:B24"/>
    <mergeCell ref="A6:B6"/>
    <mergeCell ref="A21:B21"/>
    <mergeCell ref="A22:B22"/>
    <mergeCell ref="A5:B5"/>
    <mergeCell ref="A23:B23"/>
    <mergeCell ref="A9:B9"/>
    <mergeCell ref="A8:B8"/>
    <mergeCell ref="A7:B7"/>
    <mergeCell ref="A13:B13"/>
    <mergeCell ref="A10:B10"/>
    <mergeCell ref="A11:B11"/>
    <mergeCell ref="A12:B12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Almada</vt:lpstr>
      <vt:lpstr>Almada!Print_Area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Steven Van Orshaegen</cp:lastModifiedBy>
  <dcterms:created xsi:type="dcterms:W3CDTF">2013-07-19T08:54:46Z</dcterms:created>
  <dcterms:modified xsi:type="dcterms:W3CDTF">2016-07-29T08:37:01Z</dcterms:modified>
</cp:coreProperties>
</file>