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2. BEFR\"/>
    </mc:Choice>
  </mc:AlternateContent>
  <xr:revisionPtr revIDLastSave="0" documentId="13_ncr:1_{C9DFC02E-681A-4A5D-B631-3B0E24215E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rtex Tango" sheetId="1" r:id="rId1"/>
  </sheets>
  <definedNames>
    <definedName name="_xlnm.Print_Area" localSheetId="0">'Vertex Tango'!$A$1:$Z$25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F25" i="1" s="1"/>
  <c r="C24" i="1" l="1"/>
  <c r="D24" i="1"/>
  <c r="E25" i="1"/>
  <c r="D23" i="1"/>
  <c r="E24" i="1"/>
  <c r="D25" i="1"/>
  <c r="F24" i="1"/>
  <c r="E23" i="1"/>
  <c r="C23" i="1"/>
  <c r="F23" i="1"/>
  <c r="C25" i="1"/>
</calcChain>
</file>

<file path=xl/sharedStrings.xml><?xml version="1.0" encoding="utf-8"?>
<sst xmlns="http://schemas.openxmlformats.org/spreadsheetml/2006/main" count="27" uniqueCount="21">
  <si>
    <t>Vertex Tango</t>
  </si>
  <si>
    <t>EN 442 Certification Data</t>
  </si>
  <si>
    <t>1820 mm</t>
  </si>
  <si>
    <t>2020 mm</t>
  </si>
  <si>
    <t>Type</t>
  </si>
  <si>
    <t>&lt;&lt;&lt;</t>
  </si>
  <si>
    <t>Delta T</t>
  </si>
  <si>
    <t>Hauteur</t>
  </si>
  <si>
    <t>W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</si>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</sst>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/>
      <top/>
      <bottom/>
      <diagonal/>
    </border>
    <border>
      <left style="thin">
        <color theme="8" tint="-0.249977111117893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1" fillId="0" borderId="0"/>
    <xf numFmtId="0" fontId="1" fillId="0" borderId="0"/>
    <xf numFmtId="0" fontId="2" fillId="0" borderId="0"/>
    <xf numFmtId="0" fontId="11" fillId="0" borderId="0"/>
  </cellStyleXfs>
  <cellXfs count="70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Protection="1">
      <protection hidden="1"/>
    </xf>
    <xf numFmtId="0" fontId="0" fillId="0" borderId="0" xfId="0" applyAlignment="1" applyProtection="1">
      <alignment vertical="center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Alignment="1" applyProtection="1">
      <alignment vertical="center"/>
      <protection hidden="1"/>
    </xf>
    <xf numFmtId="165" fontId="6" fillId="0" borderId="7" xfId="1" applyNumberFormat="1" applyFont="1" applyBorder="1" applyAlignment="1" applyProtection="1">
      <alignment horizontal="right" vertical="center"/>
      <protection hidden="1"/>
    </xf>
    <xf numFmtId="165" fontId="6" fillId="0" borderId="8" xfId="1" applyNumberFormat="1" applyFont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9" xfId="1" applyNumberFormat="1" applyFont="1" applyFill="1" applyBorder="1" applyAlignment="1" applyProtection="1">
      <alignment horizontal="right" vertical="center"/>
      <protection hidden="1"/>
    </xf>
    <xf numFmtId="167" fontId="6" fillId="0" borderId="4" xfId="1" applyNumberFormat="1" applyFont="1" applyBorder="1" applyAlignment="1" applyProtection="1">
      <alignment horizontal="right" vertical="center"/>
      <protection hidden="1"/>
    </xf>
    <xf numFmtId="167" fontId="6" fillId="0" borderId="9" xfId="1" applyNumberFormat="1" applyFont="1" applyBorder="1" applyAlignment="1" applyProtection="1">
      <alignment horizontal="right" vertical="center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9" xfId="1" applyNumberFormat="1" applyFont="1" applyFill="1" applyBorder="1" applyAlignment="1" applyProtection="1">
      <alignment horizontal="right" vertical="center"/>
      <protection hidden="1"/>
    </xf>
    <xf numFmtId="167" fontId="6" fillId="0" borderId="10" xfId="1" applyNumberFormat="1" applyFont="1" applyBorder="1" applyAlignment="1" applyProtection="1">
      <alignment horizontal="right" vertical="center"/>
      <protection hidden="1"/>
    </xf>
    <xf numFmtId="167" fontId="6" fillId="0" borderId="11" xfId="1" applyNumberFormat="1" applyFont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2" fillId="2" borderId="0" xfId="2" applyFont="1" applyFill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Alignment="1" applyProtection="1">
      <alignment horizontal="center" vertical="center"/>
      <protection hidden="1"/>
    </xf>
    <xf numFmtId="2" fontId="9" fillId="2" borderId="0" xfId="2" applyNumberFormat="1" applyFont="1" applyFill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14" fillId="0" borderId="0" xfId="1" applyNumberFormat="1" applyFont="1" applyAlignment="1" applyProtection="1">
      <alignment vertical="center"/>
      <protection hidden="1"/>
    </xf>
    <xf numFmtId="165" fontId="6" fillId="0" borderId="8" xfId="1" applyNumberFormat="1" applyFont="1" applyBorder="1" applyProtection="1">
      <protection hidden="1"/>
    </xf>
    <xf numFmtId="165" fontId="6" fillId="0" borderId="7" xfId="1" applyNumberFormat="1" applyFont="1" applyBorder="1" applyProtection="1">
      <protection hidden="1"/>
    </xf>
    <xf numFmtId="165" fontId="6" fillId="3" borderId="9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0" borderId="11" xfId="1" applyNumberFormat="1" applyFont="1" applyBorder="1" applyProtection="1">
      <protection hidden="1"/>
    </xf>
    <xf numFmtId="165" fontId="6" fillId="0" borderId="10" xfId="1" applyNumberFormat="1" applyFont="1" applyBorder="1" applyProtection="1">
      <protection hidden="1"/>
    </xf>
    <xf numFmtId="0" fontId="2" fillId="0" borderId="1" xfId="4" applyBorder="1" applyAlignment="1" applyProtection="1">
      <alignment horizontal="center"/>
      <protection hidden="1"/>
    </xf>
    <xf numFmtId="0" fontId="2" fillId="0" borderId="2" xfId="4" applyBorder="1" applyAlignment="1" applyProtection="1">
      <alignment horizontal="center"/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6" fillId="3" borderId="0" xfId="1" applyNumberFormat="1" applyFont="1" applyFill="1" applyAlignment="1" applyProtection="1">
      <alignment vertical="center"/>
      <protection hidden="1"/>
    </xf>
    <xf numFmtId="0" fontId="2" fillId="2" borderId="0" xfId="4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2" borderId="0" xfId="1" applyNumberFormat="1" applyFont="1" applyFill="1" applyProtection="1">
      <protection hidden="1"/>
    </xf>
    <xf numFmtId="164" fontId="13" fillId="0" borderId="0" xfId="4" applyNumberFormat="1" applyFont="1" applyProtection="1">
      <protection hidden="1"/>
    </xf>
    <xf numFmtId="164" fontId="15" fillId="3" borderId="4" xfId="1" applyNumberFormat="1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165" fontId="6" fillId="0" borderId="17" xfId="1" applyNumberFormat="1" applyFont="1" applyBorder="1" applyAlignment="1" applyProtection="1">
      <alignment vertical="center"/>
      <protection hidden="1"/>
    </xf>
    <xf numFmtId="165" fontId="6" fillId="3" borderId="2" xfId="1" applyNumberFormat="1" applyFont="1" applyFill="1" applyBorder="1" applyAlignment="1" applyProtection="1">
      <alignment vertical="center"/>
      <protection hidden="1"/>
    </xf>
    <xf numFmtId="165" fontId="6" fillId="0" borderId="6" xfId="1" applyNumberFormat="1" applyFont="1" applyBorder="1" applyAlignment="1" applyProtection="1">
      <alignment vertical="center"/>
      <protection hidden="1"/>
    </xf>
    <xf numFmtId="164" fontId="9" fillId="0" borderId="16" xfId="1" applyNumberFormat="1" applyFont="1" applyBorder="1" applyAlignment="1" applyProtection="1">
      <alignment horizontal="center" vertical="center"/>
      <protection hidden="1"/>
    </xf>
    <xf numFmtId="164" fontId="9" fillId="3" borderId="16" xfId="1" applyNumberFormat="1" applyFont="1" applyFill="1" applyBorder="1" applyAlignment="1" applyProtection="1">
      <alignment horizontal="center" vertical="center"/>
      <protection hidden="1"/>
    </xf>
    <xf numFmtId="3" fontId="8" fillId="0" borderId="5" xfId="1" applyNumberFormat="1" applyFont="1" applyBorder="1" applyAlignment="1" applyProtection="1">
      <alignment horizontal="center" vertical="center"/>
      <protection hidden="1"/>
    </xf>
    <xf numFmtId="3" fontId="8" fillId="0" borderId="6" xfId="1" applyNumberFormat="1" applyFont="1" applyBorder="1" applyAlignment="1" applyProtection="1">
      <alignment horizontal="center" vertical="center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13" xfId="1" applyNumberFormat="1" applyFont="1" applyBorder="1" applyAlignment="1" applyProtection="1">
      <alignment horizontal="center" vertical="center"/>
      <protection hidden="1"/>
    </xf>
    <xf numFmtId="3" fontId="8" fillId="0" borderId="18" xfId="1" applyNumberFormat="1" applyFont="1" applyBorder="1" applyAlignment="1" applyProtection="1">
      <alignment horizontal="center" vertical="center"/>
      <protection hidden="1"/>
    </xf>
    <xf numFmtId="3" fontId="8" fillId="0" borderId="15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/>
      <protection hidden="1"/>
    </xf>
    <xf numFmtId="164" fontId="8" fillId="0" borderId="2" xfId="1" applyNumberFormat="1" applyFont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164" fontId="8" fillId="0" borderId="12" xfId="1" applyNumberFormat="1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12" xfId="1" applyNumberFormat="1" applyFont="1" applyFill="1" applyBorder="1" applyAlignment="1" applyProtection="1">
      <alignment horizontal="center"/>
      <protection hidden="1"/>
    </xf>
    <xf numFmtId="165" fontId="6" fillId="0" borderId="19" xfId="1" applyNumberFormat="1" applyFont="1" applyBorder="1" applyAlignment="1" applyProtection="1">
      <alignment horizontal="right" vertical="center"/>
      <protection hidden="1"/>
    </xf>
    <xf numFmtId="165" fontId="6" fillId="0" borderId="20" xfId="1" applyNumberFormat="1" applyFont="1" applyBorder="1" applyAlignment="1" applyProtection="1">
      <alignment horizontal="right" vertical="center"/>
      <protection hidden="1"/>
    </xf>
    <xf numFmtId="166" fontId="6" fillId="3" borderId="21" xfId="1" applyNumberFormat="1" applyFont="1" applyFill="1" applyBorder="1" applyAlignment="1" applyProtection="1">
      <alignment horizontal="right" vertical="center"/>
      <protection hidden="1"/>
    </xf>
    <xf numFmtId="167" fontId="6" fillId="0" borderId="2" xfId="1" applyNumberFormat="1" applyFont="1" applyBorder="1" applyAlignment="1" applyProtection="1">
      <alignment horizontal="right" vertical="center"/>
      <protection hidden="1"/>
    </xf>
    <xf numFmtId="167" fontId="6" fillId="3" borderId="2" xfId="1" applyNumberFormat="1" applyFont="1" applyFill="1" applyBorder="1" applyAlignment="1" applyProtection="1">
      <alignment horizontal="right" vertical="center"/>
      <protection hidden="1"/>
    </xf>
    <xf numFmtId="167" fontId="6" fillId="0" borderId="22" xfId="1" applyNumberFormat="1" applyFont="1" applyBorder="1" applyAlignment="1" applyProtection="1">
      <alignment horizontal="right" vertical="center"/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showGridLines="0" tabSelected="1" zoomScaleNormal="10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3" width="9.140625" style="3" customWidth="1"/>
    <col min="4" max="16384" width="9.140625" style="3"/>
  </cols>
  <sheetData>
    <row r="1" spans="1:9" ht="30.75" customHeight="1" x14ac:dyDescent="0.5">
      <c r="A1" s="1"/>
      <c r="B1" s="2"/>
      <c r="C1" s="59" t="s">
        <v>0</v>
      </c>
      <c r="D1" s="59"/>
      <c r="E1" s="59"/>
      <c r="F1" s="59"/>
      <c r="G1" s="59"/>
      <c r="H1" s="59"/>
    </row>
    <row r="2" spans="1:9" ht="15.75" customHeight="1" x14ac:dyDescent="0.25">
      <c r="A2" s="4"/>
      <c r="B2" s="5"/>
      <c r="C2" s="5"/>
    </row>
    <row r="3" spans="1:9" ht="15.75" customHeight="1" x14ac:dyDescent="0.25">
      <c r="B3" s="6"/>
      <c r="C3" s="6"/>
    </row>
    <row r="4" spans="1:9" ht="21" x14ac:dyDescent="0.35">
      <c r="A4" s="7" t="s">
        <v>1</v>
      </c>
      <c r="B4" s="8"/>
      <c r="C4" s="8"/>
      <c r="D4" s="9"/>
      <c r="E4" s="9"/>
      <c r="F4" s="9"/>
    </row>
    <row r="5" spans="1:9" ht="15.75" customHeight="1" x14ac:dyDescent="0.25">
      <c r="A5" s="55" t="s">
        <v>7</v>
      </c>
      <c r="B5" s="56"/>
      <c r="C5" s="51" t="s">
        <v>2</v>
      </c>
      <c r="D5" s="52"/>
      <c r="E5" s="60" t="s">
        <v>3</v>
      </c>
      <c r="F5" s="60"/>
      <c r="G5" s="43"/>
    </row>
    <row r="6" spans="1:9" ht="15.75" customHeight="1" x14ac:dyDescent="0.25">
      <c r="A6" s="57" t="s">
        <v>4</v>
      </c>
      <c r="B6" s="58"/>
      <c r="C6" s="42">
        <v>21</v>
      </c>
      <c r="D6" s="42">
        <v>22</v>
      </c>
      <c r="E6" s="42">
        <v>21</v>
      </c>
      <c r="F6" s="42">
        <v>22</v>
      </c>
    </row>
    <row r="7" spans="1:9" ht="16.5" thickBot="1" x14ac:dyDescent="0.3">
      <c r="A7" s="33"/>
      <c r="B7" s="34"/>
      <c r="C7" s="49"/>
      <c r="D7" s="50"/>
      <c r="E7" s="49"/>
      <c r="F7" s="50"/>
    </row>
    <row r="8" spans="1:9" ht="15.75" x14ac:dyDescent="0.25">
      <c r="A8" s="55" t="s">
        <v>8</v>
      </c>
      <c r="B8" s="61"/>
      <c r="C8" s="64">
        <v>3060</v>
      </c>
      <c r="D8" s="65">
        <v>3690</v>
      </c>
      <c r="E8" s="10">
        <v>3270</v>
      </c>
      <c r="F8" s="11">
        <v>3960</v>
      </c>
    </row>
    <row r="9" spans="1:9" ht="15.75" x14ac:dyDescent="0.25">
      <c r="A9" s="62" t="s">
        <v>9</v>
      </c>
      <c r="B9" s="63"/>
      <c r="C9" s="66">
        <v>1.3041</v>
      </c>
      <c r="D9" s="13">
        <v>1.3069999999999999</v>
      </c>
      <c r="E9" s="12">
        <v>1.3006</v>
      </c>
      <c r="F9" s="13">
        <v>1.2998000000000001</v>
      </c>
    </row>
    <row r="10" spans="1:9" ht="15.75" x14ac:dyDescent="0.25">
      <c r="A10" s="55" t="s">
        <v>10</v>
      </c>
      <c r="B10" s="61"/>
      <c r="C10" s="67">
        <v>13.58</v>
      </c>
      <c r="D10" s="15">
        <v>29.9</v>
      </c>
      <c r="E10" s="14">
        <v>16.2</v>
      </c>
      <c r="F10" s="15">
        <v>37.74</v>
      </c>
    </row>
    <row r="11" spans="1:9" ht="15.75" x14ac:dyDescent="0.25">
      <c r="A11" s="62" t="s">
        <v>11</v>
      </c>
      <c r="B11" s="63"/>
      <c r="C11" s="68">
        <v>96</v>
      </c>
      <c r="D11" s="17">
        <v>105.3</v>
      </c>
      <c r="E11" s="16">
        <v>106.2</v>
      </c>
      <c r="F11" s="17">
        <v>116.4</v>
      </c>
    </row>
    <row r="12" spans="1:9" ht="16.5" thickBot="1" x14ac:dyDescent="0.3">
      <c r="A12" s="55" t="s">
        <v>12</v>
      </c>
      <c r="B12" s="61"/>
      <c r="C12" s="69">
        <v>15.9</v>
      </c>
      <c r="D12" s="19">
        <v>15.9</v>
      </c>
      <c r="E12" s="18">
        <v>17.7</v>
      </c>
      <c r="F12" s="19">
        <v>17.7</v>
      </c>
    </row>
    <row r="13" spans="1:9" ht="15.75" x14ac:dyDescent="0.25">
      <c r="A13" s="6"/>
      <c r="B13" s="6"/>
      <c r="C13" s="6"/>
      <c r="D13" s="9"/>
      <c r="E13" s="9"/>
      <c r="F13" s="9"/>
      <c r="G13" s="9"/>
      <c r="H13" s="9"/>
      <c r="I13" s="9"/>
    </row>
    <row r="14" spans="1:9" ht="21" x14ac:dyDescent="0.35">
      <c r="A14" s="20" t="s">
        <v>13</v>
      </c>
      <c r="B14" s="20"/>
      <c r="C14" s="20"/>
      <c r="D14" s="20"/>
      <c r="E14" s="40" t="s">
        <v>17</v>
      </c>
      <c r="I14" s="9"/>
    </row>
    <row r="15" spans="1:9" ht="15.75" x14ac:dyDescent="0.25">
      <c r="A15" s="35" t="s">
        <v>14</v>
      </c>
      <c r="B15" s="35"/>
      <c r="C15" s="21">
        <v>75</v>
      </c>
      <c r="D15" s="22" t="s">
        <v>5</v>
      </c>
      <c r="E15" s="41" t="s">
        <v>18</v>
      </c>
      <c r="I15" s="9"/>
    </row>
    <row r="16" spans="1:9" ht="15.75" x14ac:dyDescent="0.25">
      <c r="A16" s="35" t="s">
        <v>15</v>
      </c>
      <c r="B16" s="35"/>
      <c r="C16" s="21">
        <v>65</v>
      </c>
      <c r="D16" s="22" t="s">
        <v>5</v>
      </c>
      <c r="E16" s="41" t="s">
        <v>19</v>
      </c>
      <c r="I16" s="9"/>
    </row>
    <row r="17" spans="1:9" ht="15.75" x14ac:dyDescent="0.25">
      <c r="A17" s="35" t="s">
        <v>16</v>
      </c>
      <c r="B17" s="35"/>
      <c r="C17" s="21">
        <v>20</v>
      </c>
      <c r="D17" s="22" t="s">
        <v>5</v>
      </c>
      <c r="E17" s="41" t="s">
        <v>20</v>
      </c>
      <c r="I17" s="9"/>
    </row>
    <row r="18" spans="1:9" ht="15.75" x14ac:dyDescent="0.25">
      <c r="A18" s="36" t="s">
        <v>6</v>
      </c>
      <c r="B18" s="36"/>
      <c r="C18" s="23">
        <f>(AVERAGE(C15:C16))-C17</f>
        <v>50</v>
      </c>
      <c r="D18" s="8"/>
      <c r="E18" s="8"/>
      <c r="F18" s="24"/>
      <c r="H18" s="6"/>
      <c r="I18" s="9"/>
    </row>
    <row r="19" spans="1:9" ht="15.75" x14ac:dyDescent="0.25">
      <c r="A19" s="6"/>
      <c r="B19" s="6"/>
      <c r="C19" s="6"/>
      <c r="D19" s="9"/>
      <c r="E19" s="9"/>
      <c r="F19" s="9"/>
      <c r="G19" s="9"/>
    </row>
    <row r="20" spans="1:9" ht="15.75" x14ac:dyDescent="0.25">
      <c r="A20" s="37"/>
      <c r="B20" s="38" t="s">
        <v>7</v>
      </c>
      <c r="C20" s="51" t="s">
        <v>2</v>
      </c>
      <c r="D20" s="52"/>
      <c r="E20" s="53" t="s">
        <v>3</v>
      </c>
      <c r="F20" s="52"/>
    </row>
    <row r="21" spans="1:9" ht="15.75" x14ac:dyDescent="0.25">
      <c r="A21" s="37"/>
      <c r="B21" s="39" t="s">
        <v>4</v>
      </c>
      <c r="C21" s="42">
        <v>21</v>
      </c>
      <c r="D21" s="42">
        <v>22</v>
      </c>
      <c r="E21" s="42">
        <v>21</v>
      </c>
      <c r="F21" s="42">
        <v>22</v>
      </c>
    </row>
    <row r="22" spans="1:9" ht="16.5" thickBot="1" x14ac:dyDescent="0.3">
      <c r="A22" s="9"/>
      <c r="B22" s="25"/>
      <c r="C22" s="54"/>
      <c r="D22" s="50"/>
      <c r="E22" s="49"/>
      <c r="F22" s="50"/>
    </row>
    <row r="23" spans="1:9" ht="15.75" x14ac:dyDescent="0.25">
      <c r="A23" s="26">
        <v>400</v>
      </c>
      <c r="B23" s="47">
        <v>410</v>
      </c>
      <c r="C23" s="44">
        <f t="shared" ref="C23:F25" si="0">ROUND((($C$18/50)^C$9)*(C$8/1000*$A23),0)</f>
        <v>1224</v>
      </c>
      <c r="D23" s="27">
        <f t="shared" si="0"/>
        <v>1476</v>
      </c>
      <c r="E23" s="28">
        <f t="shared" si="0"/>
        <v>1308</v>
      </c>
      <c r="F23" s="27">
        <f t="shared" si="0"/>
        <v>1584</v>
      </c>
    </row>
    <row r="24" spans="1:9" ht="15.75" x14ac:dyDescent="0.25">
      <c r="A24" s="26">
        <v>500</v>
      </c>
      <c r="B24" s="48">
        <v>510</v>
      </c>
      <c r="C24" s="45">
        <f t="shared" si="0"/>
        <v>1530</v>
      </c>
      <c r="D24" s="29">
        <f t="shared" si="0"/>
        <v>1845</v>
      </c>
      <c r="E24" s="30">
        <f t="shared" si="0"/>
        <v>1635</v>
      </c>
      <c r="F24" s="29">
        <f t="shared" si="0"/>
        <v>1980</v>
      </c>
    </row>
    <row r="25" spans="1:9" ht="16.5" thickBot="1" x14ac:dyDescent="0.3">
      <c r="A25" s="26">
        <v>600</v>
      </c>
      <c r="B25" s="47">
        <v>610</v>
      </c>
      <c r="C25" s="46">
        <f t="shared" si="0"/>
        <v>1836</v>
      </c>
      <c r="D25" s="31">
        <f t="shared" si="0"/>
        <v>2214</v>
      </c>
      <c r="E25" s="32">
        <f t="shared" si="0"/>
        <v>1962</v>
      </c>
      <c r="F25" s="31">
        <f t="shared" si="0"/>
        <v>2376</v>
      </c>
    </row>
  </sheetData>
  <sheetProtection algorithmName="SHA-512" hashValue="I9rfcEeNKRz8+IQ7KeT3vaC9qC5bca65ksQBbbjsDEwfVbHU81BGo9+t2AvO6obnyyG2sKCWFUTgg3VxwWlVsg==" saltValue="XSs6CXsdMPfYrJDtXk8Qeg==" spinCount="100000" sheet="1" objects="1" scenarios="1"/>
  <mergeCells count="16">
    <mergeCell ref="A8:B8"/>
    <mergeCell ref="A9:B9"/>
    <mergeCell ref="A10:B10"/>
    <mergeCell ref="A11:B11"/>
    <mergeCell ref="A12:B12"/>
    <mergeCell ref="A5:B5"/>
    <mergeCell ref="A6:B6"/>
    <mergeCell ref="C1:H1"/>
    <mergeCell ref="C5:D5"/>
    <mergeCell ref="E5:F5"/>
    <mergeCell ref="C7:D7"/>
    <mergeCell ref="E7:F7"/>
    <mergeCell ref="C20:D20"/>
    <mergeCell ref="E20:F20"/>
    <mergeCell ref="C22:D22"/>
    <mergeCell ref="E22:F2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Vertex Tango</vt:lpstr>
      <vt:lpstr>'Vertex Tango'!Print_Area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2013-09-12T12:36:47Z</dcterms:created>
  <dcterms:modified xsi:type="dcterms:W3CDTF">2023-11-21T11:01:22Z</dcterms:modified>
</cp:coreProperties>
</file>