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6. EN\"/>
    </mc:Choice>
  </mc:AlternateContent>
  <xr:revisionPtr revIDLastSave="0" documentId="13_ncr:1_{DC4963A1-5BD7-455D-9A3E-F4F0ED40F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 Planar" sheetId="1" r:id="rId1"/>
  </sheets>
  <definedNames>
    <definedName name="_xlnm.Print_Area" localSheetId="0">'Reno Planar'!$A$1:$Z$35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F34" i="1" l="1"/>
  <c r="G34" i="1"/>
  <c r="H34" i="1"/>
  <c r="F35" i="1"/>
  <c r="G35" i="1"/>
  <c r="H35" i="1"/>
  <c r="F23" i="1"/>
  <c r="F24" i="1"/>
  <c r="F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C23" i="1"/>
  <c r="G23" i="1"/>
  <c r="C24" i="1"/>
  <c r="G24" i="1"/>
  <c r="C25" i="1"/>
  <c r="G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C35" i="1"/>
  <c r="D23" i="1"/>
  <c r="H23" i="1"/>
  <c r="D24" i="1"/>
  <c r="H24" i="1"/>
  <c r="D25" i="1"/>
  <c r="H25" i="1"/>
  <c r="E26" i="1"/>
  <c r="E27" i="1"/>
  <c r="E28" i="1"/>
  <c r="E29" i="1"/>
  <c r="E30" i="1"/>
  <c r="E31" i="1"/>
  <c r="E32" i="1"/>
  <c r="E33" i="1"/>
  <c r="E34" i="1"/>
  <c r="D35" i="1"/>
  <c r="E23" i="1"/>
  <c r="E24" i="1"/>
  <c r="E25" i="1"/>
  <c r="F26" i="1"/>
  <c r="F27" i="1"/>
  <c r="F28" i="1"/>
  <c r="F29" i="1"/>
  <c r="F30" i="1"/>
  <c r="F31" i="1"/>
  <c r="F32" i="1"/>
  <c r="F33" i="1"/>
  <c r="E35" i="1"/>
</calcChain>
</file>

<file path=xl/sharedStrings.xml><?xml version="1.0" encoding="utf-8"?>
<sst xmlns="http://schemas.openxmlformats.org/spreadsheetml/2006/main" count="27" uniqueCount="21">
  <si>
    <t>EN 442 Certification Data</t>
  </si>
  <si>
    <t>550 mm</t>
  </si>
  <si>
    <t>950 mm</t>
  </si>
  <si>
    <t>Type</t>
  </si>
  <si>
    <t>&lt;&lt;&lt;</t>
  </si>
  <si>
    <t>Delta T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</si>
  <si>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</si>
  <si>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</si>
  <si>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</si>
  <si>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</si>
  <si>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</si>
  <si>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</si>
  <si>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</si>
  <si>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</si>
  <si>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</si>
  <si>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</si>
  <si>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</si>
  <si>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</si>
  <si>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</si>
  <si>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</si>
  <si>
    <t>Reno Planar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</si>
</sst>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4" tint="-0.249977111117893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" xfId="0" builtinId="0"/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5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83" t="s">
        <v>20</v>
      </c>
      <c r="D1" s="83"/>
      <c r="E1" s="83"/>
      <c r="F1" s="83"/>
      <c r="G1" s="83"/>
      <c r="H1" s="83"/>
    </row>
    <row r="2" spans="1:22" ht="15.75" customHeight="1" x14ac:dyDescent="0.25">
      <c r="A2" s="4"/>
      <c r="B2" s="5"/>
    </row>
    <row r="3" spans="1:22" ht="15.75" customHeight="1" x14ac:dyDescent="0.25">
      <c r="B3" s="6"/>
    </row>
    <row r="4" spans="1:22" ht="21" x14ac:dyDescent="0.35">
      <c r="A4" s="7" t="s">
        <v>0</v>
      </c>
      <c r="B4" s="8"/>
    </row>
    <row r="5" spans="1:22" ht="15.75" x14ac:dyDescent="0.25">
      <c r="A5" s="65" t="s">
        <v>7</v>
      </c>
      <c r="B5" s="67"/>
      <c r="C5" s="65" t="s">
        <v>1</v>
      </c>
      <c r="D5" s="66"/>
      <c r="E5" s="67"/>
      <c r="F5" s="65" t="s">
        <v>2</v>
      </c>
      <c r="G5" s="66"/>
      <c r="H5" s="67"/>
      <c r="I5" s="75"/>
      <c r="J5" s="75"/>
      <c r="K5" s="75"/>
      <c r="L5" s="75"/>
      <c r="M5" s="75"/>
      <c r="N5" s="75"/>
      <c r="O5" s="75"/>
      <c r="P5" s="75"/>
    </row>
    <row r="6" spans="1:22" ht="15.75" x14ac:dyDescent="0.25">
      <c r="A6" s="81" t="s">
        <v>3</v>
      </c>
      <c r="B6" s="82"/>
      <c r="C6" s="9">
        <v>21</v>
      </c>
      <c r="D6" s="9">
        <v>22</v>
      </c>
      <c r="E6" s="9">
        <v>33</v>
      </c>
      <c r="F6" s="9">
        <v>21</v>
      </c>
      <c r="G6" s="9">
        <v>22</v>
      </c>
      <c r="H6" s="9">
        <v>33</v>
      </c>
      <c r="I6" s="10"/>
      <c r="J6" s="10"/>
      <c r="K6" s="10"/>
      <c r="L6" s="10"/>
      <c r="M6" s="10"/>
      <c r="N6" s="10"/>
      <c r="O6" s="10"/>
      <c r="P6" s="10"/>
    </row>
    <row r="7" spans="1:22" ht="16.5" thickBot="1" x14ac:dyDescent="0.3">
      <c r="A7" s="79"/>
      <c r="B7" s="80"/>
      <c r="C7" s="76"/>
      <c r="D7" s="77"/>
      <c r="E7" s="78"/>
      <c r="F7" s="76"/>
      <c r="G7" s="77"/>
      <c r="H7" s="78"/>
      <c r="I7" s="75"/>
      <c r="J7" s="75"/>
      <c r="K7" s="75"/>
      <c r="L7" s="75"/>
      <c r="M7" s="75"/>
      <c r="N7" s="75"/>
      <c r="O7" s="75"/>
      <c r="P7" s="75"/>
    </row>
    <row r="8" spans="1:22" ht="15.75" x14ac:dyDescent="0.25">
      <c r="A8" s="65" t="s">
        <v>8</v>
      </c>
      <c r="B8" s="66"/>
      <c r="C8" s="11">
        <v>1146</v>
      </c>
      <c r="D8" s="13">
        <v>1524</v>
      </c>
      <c r="E8" s="12">
        <v>2176</v>
      </c>
      <c r="F8" s="11">
        <v>1815</v>
      </c>
      <c r="G8" s="13">
        <v>2309</v>
      </c>
      <c r="H8" s="12">
        <v>3300</v>
      </c>
      <c r="I8" s="14"/>
      <c r="J8" s="14"/>
      <c r="K8" s="14"/>
      <c r="L8" s="14"/>
      <c r="M8" s="14"/>
      <c r="N8" s="14"/>
      <c r="O8" s="14"/>
      <c r="P8" s="14"/>
    </row>
    <row r="9" spans="1:22" ht="15.75" x14ac:dyDescent="0.25">
      <c r="A9" s="73" t="s">
        <v>9</v>
      </c>
      <c r="B9" s="74"/>
      <c r="C9" s="15">
        <v>1.3218000000000001</v>
      </c>
      <c r="D9" s="17">
        <v>1.3165</v>
      </c>
      <c r="E9" s="16">
        <v>1.3375999999999999</v>
      </c>
      <c r="F9" s="15">
        <v>1.3115000000000001</v>
      </c>
      <c r="G9" s="17">
        <v>1.3472</v>
      </c>
      <c r="H9" s="16">
        <v>1.3771</v>
      </c>
      <c r="I9" s="18"/>
      <c r="J9" s="18"/>
      <c r="K9" s="18"/>
      <c r="L9" s="18"/>
      <c r="M9" s="18"/>
      <c r="N9" s="18"/>
      <c r="O9" s="18"/>
      <c r="P9" s="18"/>
    </row>
    <row r="10" spans="1:22" ht="15.75" x14ac:dyDescent="0.25">
      <c r="A10" s="65" t="s">
        <v>6</v>
      </c>
      <c r="B10" s="66"/>
      <c r="C10" s="19">
        <v>4.78</v>
      </c>
      <c r="D10" s="21">
        <v>7.04</v>
      </c>
      <c r="E10" s="20">
        <v>10.55</v>
      </c>
      <c r="F10" s="19">
        <v>8.52</v>
      </c>
      <c r="G10" s="21">
        <v>12.68</v>
      </c>
      <c r="H10" s="20">
        <v>19.02</v>
      </c>
      <c r="I10" s="22"/>
      <c r="J10" s="22"/>
      <c r="K10" s="22"/>
      <c r="L10" s="22"/>
      <c r="M10" s="22"/>
      <c r="N10" s="22"/>
      <c r="O10" s="22"/>
      <c r="P10" s="22"/>
    </row>
    <row r="11" spans="1:22" ht="15.75" x14ac:dyDescent="0.25">
      <c r="A11" s="73" t="s">
        <v>10</v>
      </c>
      <c r="B11" s="74"/>
      <c r="C11" s="23">
        <v>31.89</v>
      </c>
      <c r="D11" s="25">
        <v>36.6</v>
      </c>
      <c r="E11" s="24">
        <v>53.33</v>
      </c>
      <c r="F11" s="23">
        <v>50.85</v>
      </c>
      <c r="G11" s="25">
        <v>56.45</v>
      </c>
      <c r="H11" s="24">
        <v>81.25</v>
      </c>
      <c r="I11" s="22"/>
      <c r="J11" s="22"/>
      <c r="K11" s="22"/>
      <c r="L11" s="22"/>
      <c r="M11" s="22"/>
      <c r="N11" s="22"/>
      <c r="O11" s="22"/>
      <c r="P11" s="22"/>
    </row>
    <row r="12" spans="1:22" ht="16.5" thickBot="1" x14ac:dyDescent="0.3">
      <c r="A12" s="65" t="s">
        <v>11</v>
      </c>
      <c r="B12" s="66"/>
      <c r="C12" s="26">
        <v>5.95</v>
      </c>
      <c r="D12" s="28">
        <v>5.95</v>
      </c>
      <c r="E12" s="27">
        <v>9</v>
      </c>
      <c r="F12" s="26">
        <v>10.45</v>
      </c>
      <c r="G12" s="28">
        <v>10.5</v>
      </c>
      <c r="H12" s="27">
        <v>15.63</v>
      </c>
      <c r="I12" s="22"/>
      <c r="J12" s="22"/>
      <c r="K12" s="22"/>
      <c r="L12" s="22"/>
      <c r="M12" s="22"/>
      <c r="N12" s="22"/>
      <c r="O12" s="22"/>
      <c r="P12" s="22"/>
    </row>
    <row r="13" spans="1:22" ht="15.75" x14ac:dyDescent="0.25">
      <c r="A13" s="52"/>
      <c r="B13" s="5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x14ac:dyDescent="0.35">
      <c r="A14" s="53" t="s">
        <v>12</v>
      </c>
      <c r="B14" s="53"/>
      <c r="C14" s="29"/>
      <c r="D14" s="29"/>
      <c r="E14" s="59" t="s">
        <v>16</v>
      </c>
      <c r="F14" s="51"/>
      <c r="G14" s="51"/>
      <c r="I14" s="51"/>
      <c r="J14" s="51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54" t="s">
        <v>13</v>
      </c>
      <c r="B15" s="54"/>
      <c r="C15" s="31">
        <v>75</v>
      </c>
      <c r="D15" s="32" t="s">
        <v>4</v>
      </c>
      <c r="E15" s="60" t="s">
        <v>17</v>
      </c>
      <c r="F15" s="33"/>
      <c r="G15" s="33"/>
      <c r="I15" s="33"/>
      <c r="J15" s="33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54" t="s">
        <v>14</v>
      </c>
      <c r="B16" s="54"/>
      <c r="C16" s="31">
        <v>65</v>
      </c>
      <c r="D16" s="32" t="s">
        <v>4</v>
      </c>
      <c r="E16" s="60" t="s">
        <v>18</v>
      </c>
      <c r="F16" s="33"/>
      <c r="G16" s="33"/>
      <c r="I16" s="33"/>
      <c r="J16" s="33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54" t="s">
        <v>15</v>
      </c>
      <c r="B17" s="54"/>
      <c r="C17" s="31">
        <v>20</v>
      </c>
      <c r="D17" s="32" t="s">
        <v>4</v>
      </c>
      <c r="E17" s="60" t="s">
        <v>19</v>
      </c>
      <c r="F17" s="33"/>
      <c r="G17" s="33"/>
      <c r="I17" s="33"/>
      <c r="J17" s="33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55" t="s">
        <v>5</v>
      </c>
      <c r="B18" s="55"/>
      <c r="C18" s="34">
        <f>(AVERAGE(C15:C16))-C17</f>
        <v>50</v>
      </c>
      <c r="D18" s="8"/>
      <c r="E18" s="35"/>
      <c r="F18" s="6"/>
      <c r="G18" s="6"/>
      <c r="H18" s="6"/>
      <c r="I18" s="8"/>
      <c r="J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52"/>
      <c r="B19" s="52"/>
    </row>
    <row r="20" spans="1:22" ht="15.75" x14ac:dyDescent="0.25">
      <c r="A20" s="56"/>
      <c r="B20" s="57" t="s">
        <v>7</v>
      </c>
      <c r="C20" s="65" t="s">
        <v>1</v>
      </c>
      <c r="D20" s="66"/>
      <c r="E20" s="67"/>
      <c r="F20" s="65" t="s">
        <v>2</v>
      </c>
      <c r="G20" s="66"/>
      <c r="H20" s="67"/>
      <c r="I20" s="68"/>
      <c r="J20" s="68"/>
      <c r="K20" s="68"/>
      <c r="L20" s="68"/>
      <c r="M20" s="68"/>
      <c r="N20" s="68"/>
      <c r="O20" s="68"/>
      <c r="P20" s="68"/>
    </row>
    <row r="21" spans="1:22" ht="15.75" x14ac:dyDescent="0.25">
      <c r="A21" s="56"/>
      <c r="B21" s="58" t="s">
        <v>3</v>
      </c>
      <c r="C21" s="36">
        <v>21</v>
      </c>
      <c r="D21" s="36">
        <v>22</v>
      </c>
      <c r="E21" s="36">
        <v>33</v>
      </c>
      <c r="F21" s="36">
        <v>21</v>
      </c>
      <c r="G21" s="36">
        <v>22</v>
      </c>
      <c r="H21" s="36">
        <v>33</v>
      </c>
      <c r="I21" s="37"/>
      <c r="J21" s="37"/>
      <c r="K21" s="37"/>
      <c r="L21" s="37"/>
      <c r="M21" s="37"/>
      <c r="N21" s="37"/>
      <c r="O21" s="37"/>
      <c r="P21" s="37"/>
    </row>
    <row r="22" spans="1:22" ht="16.5" thickBot="1" x14ac:dyDescent="0.3">
      <c r="B22" s="38"/>
      <c r="C22" s="69"/>
      <c r="D22" s="70"/>
      <c r="E22" s="71"/>
      <c r="F22" s="69"/>
      <c r="G22" s="70"/>
      <c r="H22" s="71"/>
      <c r="I22" s="72"/>
      <c r="J22" s="72"/>
      <c r="K22" s="72"/>
      <c r="L22" s="72"/>
      <c r="M22" s="72"/>
      <c r="N22" s="72"/>
      <c r="O22" s="72"/>
      <c r="P22" s="72"/>
    </row>
    <row r="23" spans="1:22" ht="15.75" x14ac:dyDescent="0.25">
      <c r="B23" s="39">
        <v>400</v>
      </c>
      <c r="C23" s="40">
        <f t="shared" ref="C23:H35" si="0">ROUND((($C$18/50)^C$9)*(C$8/1000*$B23),0)</f>
        <v>458</v>
      </c>
      <c r="D23" s="13">
        <f t="shared" si="0"/>
        <v>610</v>
      </c>
      <c r="E23" s="12">
        <f t="shared" si="0"/>
        <v>870</v>
      </c>
      <c r="F23" s="11">
        <f t="shared" si="0"/>
        <v>726</v>
      </c>
      <c r="G23" s="13">
        <f t="shared" si="0"/>
        <v>924</v>
      </c>
      <c r="H23" s="12">
        <f t="shared" si="0"/>
        <v>1320</v>
      </c>
      <c r="I23" s="41"/>
      <c r="J23" s="14"/>
      <c r="K23" s="14"/>
      <c r="L23" s="14"/>
      <c r="M23" s="14"/>
      <c r="N23" s="14"/>
      <c r="O23" s="14"/>
      <c r="P23" s="14"/>
    </row>
    <row r="24" spans="1:22" ht="15.75" x14ac:dyDescent="0.25">
      <c r="B24" s="42">
        <v>500</v>
      </c>
      <c r="C24" s="43">
        <f t="shared" si="0"/>
        <v>573</v>
      </c>
      <c r="D24" s="45">
        <f t="shared" si="0"/>
        <v>762</v>
      </c>
      <c r="E24" s="44">
        <f t="shared" si="0"/>
        <v>1088</v>
      </c>
      <c r="F24" s="46">
        <f t="shared" si="0"/>
        <v>908</v>
      </c>
      <c r="G24" s="45">
        <f t="shared" si="0"/>
        <v>1155</v>
      </c>
      <c r="H24" s="44">
        <f t="shared" si="0"/>
        <v>1650</v>
      </c>
      <c r="I24" s="41"/>
      <c r="J24" s="14"/>
      <c r="K24" s="14"/>
      <c r="L24" s="14"/>
      <c r="M24" s="14"/>
      <c r="N24" s="14"/>
      <c r="O24" s="14"/>
      <c r="P24" s="14"/>
    </row>
    <row r="25" spans="1:22" ht="15.75" x14ac:dyDescent="0.25">
      <c r="B25" s="39">
        <v>600</v>
      </c>
      <c r="C25" s="47">
        <f t="shared" si="0"/>
        <v>688</v>
      </c>
      <c r="D25" s="49">
        <f t="shared" si="0"/>
        <v>914</v>
      </c>
      <c r="E25" s="48">
        <f t="shared" si="0"/>
        <v>1306</v>
      </c>
      <c r="F25" s="50">
        <f t="shared" si="0"/>
        <v>1089</v>
      </c>
      <c r="G25" s="49">
        <f t="shared" si="0"/>
        <v>1385</v>
      </c>
      <c r="H25" s="48">
        <f t="shared" si="0"/>
        <v>1980</v>
      </c>
      <c r="I25" s="41"/>
      <c r="J25" s="14"/>
      <c r="K25" s="14"/>
      <c r="L25" s="14"/>
      <c r="M25" s="14"/>
      <c r="N25" s="14"/>
      <c r="O25" s="14"/>
      <c r="P25" s="14"/>
    </row>
    <row r="26" spans="1:22" ht="15.75" x14ac:dyDescent="0.25">
      <c r="B26" s="42">
        <v>700</v>
      </c>
      <c r="C26" s="43">
        <f t="shared" si="0"/>
        <v>802</v>
      </c>
      <c r="D26" s="45">
        <f t="shared" si="0"/>
        <v>1067</v>
      </c>
      <c r="E26" s="44">
        <f t="shared" si="0"/>
        <v>1523</v>
      </c>
      <c r="F26" s="46">
        <f t="shared" si="0"/>
        <v>1271</v>
      </c>
      <c r="G26" s="45">
        <f t="shared" si="0"/>
        <v>1616</v>
      </c>
      <c r="H26" s="44">
        <f t="shared" si="0"/>
        <v>2310</v>
      </c>
      <c r="I26" s="41"/>
      <c r="J26" s="14"/>
      <c r="K26" s="14"/>
      <c r="L26" s="14"/>
      <c r="M26" s="14"/>
      <c r="N26" s="14"/>
      <c r="O26" s="14"/>
      <c r="P26" s="14"/>
    </row>
    <row r="27" spans="1:22" ht="15.75" x14ac:dyDescent="0.25">
      <c r="B27" s="39">
        <v>800</v>
      </c>
      <c r="C27" s="47">
        <f t="shared" si="0"/>
        <v>917</v>
      </c>
      <c r="D27" s="49">
        <f t="shared" si="0"/>
        <v>1219</v>
      </c>
      <c r="E27" s="48">
        <f t="shared" si="0"/>
        <v>1741</v>
      </c>
      <c r="F27" s="50">
        <f t="shared" si="0"/>
        <v>1452</v>
      </c>
      <c r="G27" s="49">
        <f t="shared" si="0"/>
        <v>1847</v>
      </c>
      <c r="H27" s="48">
        <f t="shared" si="0"/>
        <v>2640</v>
      </c>
      <c r="I27" s="41"/>
      <c r="J27" s="14"/>
      <c r="K27" s="14"/>
      <c r="L27" s="14"/>
      <c r="M27" s="14"/>
      <c r="N27" s="14"/>
      <c r="O27" s="14"/>
      <c r="P27" s="14"/>
    </row>
    <row r="28" spans="1:22" ht="15.75" x14ac:dyDescent="0.25">
      <c r="B28" s="42">
        <v>900</v>
      </c>
      <c r="C28" s="43">
        <f t="shared" si="0"/>
        <v>1031</v>
      </c>
      <c r="D28" s="45">
        <f t="shared" si="0"/>
        <v>1372</v>
      </c>
      <c r="E28" s="44">
        <f t="shared" si="0"/>
        <v>1958</v>
      </c>
      <c r="F28" s="46">
        <f t="shared" si="0"/>
        <v>1634</v>
      </c>
      <c r="G28" s="45">
        <f t="shared" si="0"/>
        <v>2078</v>
      </c>
      <c r="H28" s="44">
        <f t="shared" si="0"/>
        <v>2970</v>
      </c>
      <c r="I28" s="41"/>
      <c r="J28" s="14"/>
      <c r="K28" s="14"/>
      <c r="L28" s="14"/>
      <c r="M28" s="14"/>
      <c r="N28" s="14"/>
      <c r="O28" s="14"/>
      <c r="P28" s="14"/>
    </row>
    <row r="29" spans="1:22" ht="15.75" x14ac:dyDescent="0.25">
      <c r="B29" s="39">
        <v>1000</v>
      </c>
      <c r="C29" s="47">
        <f t="shared" si="0"/>
        <v>1146</v>
      </c>
      <c r="D29" s="49">
        <f t="shared" si="0"/>
        <v>1524</v>
      </c>
      <c r="E29" s="48">
        <f t="shared" si="0"/>
        <v>2176</v>
      </c>
      <c r="F29" s="50">
        <f t="shared" si="0"/>
        <v>1815</v>
      </c>
      <c r="G29" s="49">
        <f t="shared" si="0"/>
        <v>2309</v>
      </c>
      <c r="H29" s="48">
        <f t="shared" si="0"/>
        <v>3300</v>
      </c>
      <c r="I29" s="41"/>
      <c r="J29" s="14"/>
      <c r="K29" s="14"/>
      <c r="L29" s="14"/>
      <c r="M29" s="14"/>
      <c r="N29" s="14"/>
      <c r="O29" s="14"/>
      <c r="P29" s="14"/>
    </row>
    <row r="30" spans="1:22" ht="15.75" x14ac:dyDescent="0.25">
      <c r="B30" s="42">
        <v>1100</v>
      </c>
      <c r="C30" s="43">
        <f t="shared" si="0"/>
        <v>1261</v>
      </c>
      <c r="D30" s="45">
        <f t="shared" si="0"/>
        <v>1676</v>
      </c>
      <c r="E30" s="44">
        <f t="shared" si="0"/>
        <v>2394</v>
      </c>
      <c r="F30" s="46">
        <f t="shared" si="0"/>
        <v>1997</v>
      </c>
      <c r="G30" s="45">
        <f t="shared" si="0"/>
        <v>2540</v>
      </c>
      <c r="H30" s="44">
        <f t="shared" si="0"/>
        <v>3630</v>
      </c>
      <c r="I30" s="41"/>
      <c r="J30" s="14"/>
      <c r="K30" s="14"/>
      <c r="L30" s="14"/>
      <c r="M30" s="14"/>
      <c r="N30" s="14"/>
      <c r="O30" s="14"/>
      <c r="P30" s="14"/>
    </row>
    <row r="31" spans="1:22" ht="15.75" x14ac:dyDescent="0.25">
      <c r="B31" s="39">
        <v>1200</v>
      </c>
      <c r="C31" s="47">
        <f t="shared" si="0"/>
        <v>1375</v>
      </c>
      <c r="D31" s="49">
        <f t="shared" si="0"/>
        <v>1829</v>
      </c>
      <c r="E31" s="48">
        <f t="shared" si="0"/>
        <v>2611</v>
      </c>
      <c r="F31" s="50">
        <f t="shared" si="0"/>
        <v>2178</v>
      </c>
      <c r="G31" s="49">
        <f t="shared" si="0"/>
        <v>2771</v>
      </c>
      <c r="H31" s="48">
        <f t="shared" si="0"/>
        <v>3960</v>
      </c>
      <c r="I31" s="41"/>
      <c r="J31" s="14"/>
      <c r="K31" s="14"/>
      <c r="L31" s="14"/>
      <c r="M31" s="14"/>
      <c r="N31" s="14"/>
      <c r="O31" s="14"/>
      <c r="P31" s="14"/>
    </row>
    <row r="32" spans="1:22" ht="15.75" x14ac:dyDescent="0.25">
      <c r="B32" s="42">
        <v>1400</v>
      </c>
      <c r="C32" s="43">
        <f t="shared" si="0"/>
        <v>1604</v>
      </c>
      <c r="D32" s="45">
        <f t="shared" si="0"/>
        <v>2134</v>
      </c>
      <c r="E32" s="44">
        <f t="shared" si="0"/>
        <v>3046</v>
      </c>
      <c r="F32" s="46">
        <f t="shared" si="0"/>
        <v>2541</v>
      </c>
      <c r="G32" s="45">
        <f t="shared" si="0"/>
        <v>3233</v>
      </c>
      <c r="H32" s="44">
        <f t="shared" si="0"/>
        <v>4620</v>
      </c>
      <c r="I32" s="41"/>
      <c r="J32" s="14"/>
      <c r="K32" s="14"/>
      <c r="L32" s="14"/>
      <c r="M32" s="14"/>
      <c r="N32" s="14"/>
      <c r="O32" s="14"/>
      <c r="P32" s="14"/>
    </row>
    <row r="33" spans="2:16" ht="15.75" x14ac:dyDescent="0.25">
      <c r="B33" s="39">
        <v>1600</v>
      </c>
      <c r="C33" s="47">
        <f t="shared" si="0"/>
        <v>1834</v>
      </c>
      <c r="D33" s="49">
        <f t="shared" si="0"/>
        <v>2438</v>
      </c>
      <c r="E33" s="48">
        <f t="shared" si="0"/>
        <v>3482</v>
      </c>
      <c r="F33" s="50">
        <f t="shared" si="0"/>
        <v>2904</v>
      </c>
      <c r="G33" s="49">
        <f t="shared" si="0"/>
        <v>3694</v>
      </c>
      <c r="H33" s="48">
        <f t="shared" si="0"/>
        <v>5280</v>
      </c>
      <c r="I33" s="41"/>
      <c r="J33" s="14"/>
      <c r="K33" s="14"/>
      <c r="L33" s="14"/>
      <c r="M33" s="14"/>
      <c r="N33" s="14"/>
      <c r="O33" s="14"/>
      <c r="P33" s="14"/>
    </row>
    <row r="34" spans="2:16" ht="15.75" x14ac:dyDescent="0.25">
      <c r="B34" s="42">
        <v>1800</v>
      </c>
      <c r="C34" s="43">
        <f t="shared" si="0"/>
        <v>2063</v>
      </c>
      <c r="D34" s="45">
        <f t="shared" si="0"/>
        <v>2743</v>
      </c>
      <c r="E34" s="44">
        <f t="shared" si="0"/>
        <v>3917</v>
      </c>
      <c r="F34" s="46">
        <f t="shared" si="0"/>
        <v>3267</v>
      </c>
      <c r="G34" s="45">
        <f t="shared" si="0"/>
        <v>4156</v>
      </c>
      <c r="H34" s="44">
        <f t="shared" si="0"/>
        <v>5940</v>
      </c>
      <c r="I34" s="41"/>
      <c r="J34" s="14"/>
      <c r="K34" s="14"/>
      <c r="L34" s="14"/>
      <c r="M34" s="14"/>
      <c r="N34" s="14"/>
      <c r="O34" s="14"/>
      <c r="P34" s="14"/>
    </row>
    <row r="35" spans="2:16" ht="16.5" thickBot="1" x14ac:dyDescent="0.3">
      <c r="B35" s="39">
        <v>2000</v>
      </c>
      <c r="C35" s="61">
        <f t="shared" si="0"/>
        <v>2292</v>
      </c>
      <c r="D35" s="62">
        <f t="shared" si="0"/>
        <v>3048</v>
      </c>
      <c r="E35" s="63">
        <f t="shared" si="0"/>
        <v>4352</v>
      </c>
      <c r="F35" s="64">
        <f t="shared" si="0"/>
        <v>3630</v>
      </c>
      <c r="G35" s="62">
        <f t="shared" si="0"/>
        <v>4618</v>
      </c>
      <c r="H35" s="63">
        <f t="shared" si="0"/>
        <v>6600</v>
      </c>
      <c r="I35" s="41"/>
      <c r="J35" s="14"/>
      <c r="K35" s="14"/>
      <c r="L35" s="14"/>
      <c r="M35" s="14"/>
      <c r="N35" s="14"/>
      <c r="O35" s="14"/>
      <c r="P35" s="14"/>
    </row>
  </sheetData>
  <sheetProtection algorithmName="SHA-512" hashValue="Woz6z6XDJy7OiBBxWk64olTsuubjrma8hp6R9BVnqKkO25f4D0qWycMbpeCJH0xQExY682llciUC5fqMgN4S0A==" saltValue="m1Q7yBX8ec7tHEw+xqL/Qg==" spinCount="100000" sheet="1" objects="1" scenarios="1"/>
  <mergeCells count="25">
    <mergeCell ref="A7:B7"/>
    <mergeCell ref="A5:B5"/>
    <mergeCell ref="A6:B6"/>
    <mergeCell ref="C1:H1"/>
    <mergeCell ref="C5:E5"/>
    <mergeCell ref="F5:H5"/>
    <mergeCell ref="M5:P5"/>
    <mergeCell ref="C7:E7"/>
    <mergeCell ref="F7:H7"/>
    <mergeCell ref="I7:L7"/>
    <mergeCell ref="M7:P7"/>
    <mergeCell ref="I5:L5"/>
    <mergeCell ref="A8:B8"/>
    <mergeCell ref="A9:B9"/>
    <mergeCell ref="A10:B10"/>
    <mergeCell ref="A11:B11"/>
    <mergeCell ref="A12:B12"/>
    <mergeCell ref="C20:E20"/>
    <mergeCell ref="F20:H20"/>
    <mergeCell ref="I20:L20"/>
    <mergeCell ref="M20:P20"/>
    <mergeCell ref="C22:E22"/>
    <mergeCell ref="F22:H22"/>
    <mergeCell ref="I22:L22"/>
    <mergeCell ref="M22:P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Reno Planar</vt:lpstr>
      <vt:lpstr>'Reno Planar'!Print_Area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2022-05-10T10:05:01Z</dcterms:modified>
</cp:coreProperties>
</file>