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21. Sales tools\Heatselector\STR\NL\"/>
    </mc:Choice>
  </mc:AlternateContent>
  <bookViews>
    <workbookView xWindow="240" yWindow="90" windowWidth="20115" windowHeight="7995"/>
  </bookViews>
  <sheets>
    <sheet name="Valeriana (CT)" sheetId="1" r:id="rId1"/>
  </sheets>
  <definedNames>
    <definedName name="_xlnm.Print_Area" localSheetId="0">'Valeriana (CT)'!$A$1:$Z$23</definedName>
  </definedNames>
  <calcPr calcId="152511" calcOnSave="0"/>
</workbook>
</file>

<file path=xl/calcChain.xml><?xml version="1.0" encoding="utf-8"?>
<calcChain xmlns="http://schemas.openxmlformats.org/spreadsheetml/2006/main">
  <c r="C18" i="1" l="1"/>
  <c r="K23" i="1" s="1"/>
  <c r="D23" i="1" l="1"/>
  <c r="E23" i="1"/>
  <c r="I23" i="1"/>
  <c r="H23" i="1"/>
  <c r="F23" i="1"/>
  <c r="J23" i="1"/>
  <c r="C23" i="1"/>
  <c r="G23" i="1"/>
</calcChain>
</file>

<file path=xl/sharedStrings.xml><?xml version="1.0" encoding="utf-8"?>
<sst xmlns="http://schemas.openxmlformats.org/spreadsheetml/2006/main" count="30" uniqueCount="23">
  <si>
    <t>Valeriana (CT)</t>
  </si>
  <si>
    <t>EN 442 Certification Data</t>
  </si>
  <si>
    <t>Bouwhoogte</t>
  </si>
  <si>
    <t>775 mm</t>
  </si>
  <si>
    <t>1181 mm</t>
  </si>
  <si>
    <t>1763 mm</t>
  </si>
  <si>
    <t>Lengte</t>
  </si>
  <si>
    <t>W bij 75/65/20°C</t>
  </si>
  <si>
    <t>n-Exponent</t>
  </si>
  <si>
    <t>Oppervlakte (m²/m)</t>
  </si>
  <si>
    <t>Gewicht (kg/m)</t>
  </si>
  <si>
    <t>Waterinhoud (l/m)</t>
  </si>
  <si>
    <t>Warmtecapaciteit:</t>
  </si>
  <si>
    <t>Andere werktemperaturen?</t>
  </si>
  <si>
    <t>Aanvoertemperatuur (°C)</t>
  </si>
  <si>
    <t>&lt;&lt;&lt;</t>
  </si>
  <si>
    <t>Aanvoertemperatuur aanpassen</t>
  </si>
  <si>
    <t>Retourtemperatuur (°C)</t>
  </si>
  <si>
    <t>Retourtemperatuur aanpassen</t>
  </si>
  <si>
    <t>Kamertemperatuur (°C)</t>
  </si>
  <si>
    <t>Kamertemperatuur aanpassen</t>
  </si>
  <si>
    <t>Delta T</t>
  </si>
  <si>
    <t>Watt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</si>
</sst>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_)"/>
    <numFmt numFmtId="165" formatCode="#,##0_)"/>
    <numFmt numFmtId="166" formatCode="0.00_)"/>
    <numFmt numFmtId="167" formatCode="0.0000_)"/>
    <numFmt numFmtId="168" formatCode="0.0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</borders>
  <cellStyleXfs count="3">
    <xf numFmtId="0" fontId="0" fillId="0" borderId="0"/>
    <xf numFmtId="0" fontId="2" fillId="0" borderId="0"/>
    <xf numFmtId="0" fontId="11" fillId="0" borderId="0"/>
  </cellStyleXfs>
  <cellXfs count="82">
    <xf numFmtId="0" fontId="0" fillId="0" borderId="0" xfId="0"/>
    <xf numFmtId="0" fontId="1" fillId="0" borderId="0" xfId="0" applyFont="1" applyProtection="1">
      <protection hidden="1"/>
    </xf>
    <xf numFmtId="164" fontId="3" fillId="2" borderId="0" xfId="1" applyNumberFormat="1" applyFont="1" applyFill="1" applyAlignment="1" applyProtection="1">
      <protection hidden="1"/>
    </xf>
    <xf numFmtId="0" fontId="0" fillId="0" borderId="0" xfId="0" applyProtection="1">
      <protection hidden="1"/>
    </xf>
    <xf numFmtId="164" fontId="5" fillId="2" borderId="0" xfId="1" applyNumberFormat="1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164" fontId="5" fillId="2" borderId="0" xfId="1" applyNumberFormat="1" applyFont="1" applyFill="1" applyProtection="1">
      <protection hidden="1"/>
    </xf>
    <xf numFmtId="164" fontId="6" fillId="2" borderId="0" xfId="1" applyNumberFormat="1" applyFont="1" applyFill="1" applyProtection="1">
      <protection hidden="1"/>
    </xf>
    <xf numFmtId="0" fontId="1" fillId="2" borderId="0" xfId="0" applyFont="1" applyFill="1" applyProtection="1">
      <protection hidden="1"/>
    </xf>
    <xf numFmtId="164" fontId="5" fillId="0" borderId="0" xfId="1" applyNumberFormat="1" applyFont="1" applyFill="1" applyBorder="1" applyAlignment="1" applyProtection="1">
      <alignment vertical="center"/>
      <protection hidden="1"/>
    </xf>
    <xf numFmtId="3" fontId="7" fillId="0" borderId="0" xfId="1" applyNumberFormat="1" applyFont="1" applyFill="1" applyBorder="1" applyAlignment="1" applyProtection="1">
      <alignment vertical="center"/>
      <protection hidden="1"/>
    </xf>
    <xf numFmtId="164" fontId="9" fillId="3" borderId="1" xfId="1" applyNumberFormat="1" applyFont="1" applyFill="1" applyBorder="1" applyAlignment="1" applyProtection="1">
      <alignment horizontal="center"/>
      <protection hidden="1"/>
    </xf>
    <xf numFmtId="3" fontId="9" fillId="3" borderId="4" xfId="1" applyNumberFormat="1" applyFont="1" applyFill="1" applyBorder="1" applyAlignment="1" applyProtection="1">
      <alignment horizontal="center"/>
      <protection hidden="1"/>
    </xf>
    <xf numFmtId="3" fontId="9" fillId="0" borderId="0" xfId="1" applyNumberFormat="1" applyFont="1" applyFill="1" applyBorder="1" applyAlignment="1" applyProtection="1">
      <alignment horizontal="center" vertical="center"/>
      <protection hidden="1"/>
    </xf>
    <xf numFmtId="164" fontId="7" fillId="0" borderId="0" xfId="1" applyNumberFormat="1" applyFont="1" applyFill="1" applyBorder="1" applyAlignment="1" applyProtection="1">
      <alignment horizontal="right" vertical="center"/>
      <protection hidden="1"/>
    </xf>
    <xf numFmtId="165" fontId="5" fillId="0" borderId="8" xfId="1" applyNumberFormat="1" applyFont="1" applyFill="1" applyBorder="1" applyAlignment="1" applyProtection="1">
      <alignment horizontal="right"/>
      <protection hidden="1"/>
    </xf>
    <xf numFmtId="165" fontId="5" fillId="0" borderId="9" xfId="1" applyNumberFormat="1" applyFont="1" applyFill="1" applyBorder="1" applyAlignment="1" applyProtection="1">
      <alignment horizontal="right" vertical="center"/>
      <protection hidden="1"/>
    </xf>
    <xf numFmtId="165" fontId="5" fillId="0" borderId="8" xfId="1" applyNumberFormat="1" applyFont="1" applyFill="1" applyBorder="1" applyAlignment="1" applyProtection="1">
      <alignment horizontal="right" vertical="center"/>
      <protection hidden="1"/>
    </xf>
    <xf numFmtId="165" fontId="5" fillId="0" borderId="10" xfId="1" applyNumberFormat="1" applyFont="1" applyFill="1" applyBorder="1" applyAlignment="1" applyProtection="1">
      <alignment horizontal="right" vertical="center"/>
      <protection hidden="1"/>
    </xf>
    <xf numFmtId="3" fontId="5" fillId="0" borderId="0" xfId="1" applyNumberFormat="1" applyFont="1" applyFill="1" applyBorder="1" applyAlignment="1" applyProtection="1">
      <alignment horizontal="right" vertical="center"/>
      <protection hidden="1"/>
    </xf>
    <xf numFmtId="166" fontId="5" fillId="3" borderId="11" xfId="1" applyNumberFormat="1" applyFont="1" applyFill="1" applyBorder="1" applyAlignment="1" applyProtection="1">
      <alignment horizontal="right"/>
      <protection hidden="1"/>
    </xf>
    <xf numFmtId="167" fontId="5" fillId="3" borderId="4" xfId="1" applyNumberFormat="1" applyFont="1" applyFill="1" applyBorder="1" applyAlignment="1" applyProtection="1">
      <alignment horizontal="right" vertical="center"/>
      <protection hidden="1"/>
    </xf>
    <xf numFmtId="167" fontId="5" fillId="3" borderId="11" xfId="1" applyNumberFormat="1" applyFont="1" applyFill="1" applyBorder="1" applyAlignment="1" applyProtection="1">
      <alignment horizontal="right" vertical="center"/>
      <protection hidden="1"/>
    </xf>
    <xf numFmtId="167" fontId="5" fillId="3" borderId="12" xfId="1" applyNumberFormat="1" applyFont="1" applyFill="1" applyBorder="1" applyAlignment="1" applyProtection="1">
      <alignment horizontal="right" vertical="center"/>
      <protection hidden="1"/>
    </xf>
    <xf numFmtId="167" fontId="5" fillId="0" borderId="0" xfId="1" applyNumberFormat="1" applyFont="1" applyFill="1" applyBorder="1" applyAlignment="1" applyProtection="1">
      <alignment horizontal="right" vertical="center"/>
      <protection hidden="1"/>
    </xf>
    <xf numFmtId="166" fontId="5" fillId="0" borderId="11" xfId="1" applyNumberFormat="1" applyFont="1" applyFill="1" applyBorder="1" applyAlignment="1" applyProtection="1">
      <alignment horizontal="right"/>
      <protection hidden="1"/>
    </xf>
    <xf numFmtId="166" fontId="5" fillId="0" borderId="4" xfId="1" applyNumberFormat="1" applyFont="1" applyFill="1" applyBorder="1" applyAlignment="1" applyProtection="1">
      <alignment horizontal="right" vertical="center"/>
      <protection hidden="1"/>
    </xf>
    <xf numFmtId="166" fontId="5" fillId="0" borderId="11" xfId="1" applyNumberFormat="1" applyFont="1" applyFill="1" applyBorder="1" applyAlignment="1" applyProtection="1">
      <alignment horizontal="right" vertical="center"/>
      <protection hidden="1"/>
    </xf>
    <xf numFmtId="166" fontId="5" fillId="0" borderId="12" xfId="1" applyNumberFormat="1" applyFont="1" applyFill="1" applyBorder="1" applyAlignment="1" applyProtection="1">
      <alignment horizontal="right" vertical="center"/>
      <protection hidden="1"/>
    </xf>
    <xf numFmtId="166" fontId="5" fillId="0" borderId="0" xfId="1" applyNumberFormat="1" applyFont="1" applyFill="1" applyBorder="1" applyAlignment="1" applyProtection="1">
      <alignment horizontal="right" vertical="center"/>
      <protection hidden="1"/>
    </xf>
    <xf numFmtId="166" fontId="5" fillId="3" borderId="4" xfId="1" applyNumberFormat="1" applyFont="1" applyFill="1" applyBorder="1" applyAlignment="1" applyProtection="1">
      <alignment horizontal="right" vertical="center"/>
      <protection hidden="1"/>
    </xf>
    <xf numFmtId="166" fontId="5" fillId="3" borderId="11" xfId="1" applyNumberFormat="1" applyFont="1" applyFill="1" applyBorder="1" applyAlignment="1" applyProtection="1">
      <alignment horizontal="right" vertical="center"/>
      <protection hidden="1"/>
    </xf>
    <xf numFmtId="166" fontId="5" fillId="3" borderId="12" xfId="1" applyNumberFormat="1" applyFont="1" applyFill="1" applyBorder="1" applyAlignment="1" applyProtection="1">
      <alignment horizontal="right" vertical="center"/>
      <protection hidden="1"/>
    </xf>
    <xf numFmtId="168" fontId="5" fillId="0" borderId="0" xfId="1" applyNumberFormat="1" applyFont="1" applyFill="1" applyBorder="1" applyAlignment="1" applyProtection="1">
      <alignment horizontal="right" vertical="center"/>
      <protection hidden="1"/>
    </xf>
    <xf numFmtId="166" fontId="5" fillId="0" borderId="13" xfId="1" applyNumberFormat="1" applyFont="1" applyFill="1" applyBorder="1" applyAlignment="1" applyProtection="1">
      <alignment horizontal="right"/>
      <protection hidden="1"/>
    </xf>
    <xf numFmtId="166" fontId="5" fillId="0" borderId="14" xfId="1" applyNumberFormat="1" applyFont="1" applyFill="1" applyBorder="1" applyAlignment="1" applyProtection="1">
      <alignment horizontal="right" vertical="center"/>
      <protection hidden="1"/>
    </xf>
    <xf numFmtId="166" fontId="5" fillId="0" borderId="13" xfId="1" applyNumberFormat="1" applyFont="1" applyFill="1" applyBorder="1" applyAlignment="1" applyProtection="1">
      <alignment horizontal="right" vertical="center"/>
      <protection hidden="1"/>
    </xf>
    <xf numFmtId="166" fontId="5" fillId="0" borderId="15" xfId="1" applyNumberFormat="1" applyFont="1" applyFill="1" applyBorder="1" applyAlignment="1" applyProtection="1">
      <alignment horizontal="right" vertical="center"/>
      <protection hidden="1"/>
    </xf>
    <xf numFmtId="164" fontId="6" fillId="2" borderId="0" xfId="1" applyNumberFormat="1" applyFont="1" applyFill="1" applyAlignment="1" applyProtection="1">
      <alignment vertical="center"/>
      <protection hidden="1"/>
    </xf>
    <xf numFmtId="164" fontId="10" fillId="0" borderId="0" xfId="1" applyNumberFormat="1" applyFont="1" applyFill="1" applyBorder="1" applyAlignment="1" applyProtection="1">
      <protection hidden="1"/>
    </xf>
    <xf numFmtId="164" fontId="5" fillId="2" borderId="0" xfId="1" applyNumberFormat="1" applyFont="1" applyFill="1" applyBorder="1" applyAlignment="1" applyProtection="1">
      <alignment vertical="center"/>
      <protection hidden="1"/>
    </xf>
    <xf numFmtId="0" fontId="12" fillId="2" borderId="0" xfId="2" applyFont="1" applyFill="1" applyBorder="1" applyAlignment="1" applyProtection="1">
      <alignment horizontal="center" vertical="center"/>
      <protection locked="0" hidden="1"/>
    </xf>
    <xf numFmtId="0" fontId="13" fillId="0" borderId="0" xfId="0" applyFont="1" applyAlignment="1" applyProtection="1">
      <alignment horizontal="right"/>
      <protection hidden="1"/>
    </xf>
    <xf numFmtId="164" fontId="13" fillId="0" borderId="0" xfId="0" applyNumberFormat="1" applyFont="1" applyFill="1" applyBorder="1" applyAlignment="1" applyProtection="1">
      <protection hidden="1"/>
    </xf>
    <xf numFmtId="164" fontId="5" fillId="3" borderId="0" xfId="1" applyNumberFormat="1" applyFont="1" applyFill="1" applyBorder="1" applyAlignment="1" applyProtection="1">
      <alignment vertical="center"/>
      <protection hidden="1"/>
    </xf>
    <xf numFmtId="2" fontId="8" fillId="3" borderId="0" xfId="2" applyNumberFormat="1" applyFont="1" applyFill="1" applyBorder="1" applyAlignment="1" applyProtection="1">
      <alignment horizontal="center" vertical="center"/>
      <protection hidden="1"/>
    </xf>
    <xf numFmtId="2" fontId="8" fillId="2" borderId="0" xfId="2" applyNumberFormat="1" applyFont="1" applyFill="1" applyBorder="1" applyAlignment="1" applyProtection="1">
      <alignment vertical="center"/>
      <protection hidden="1"/>
    </xf>
    <xf numFmtId="0" fontId="1" fillId="0" borderId="0" xfId="0" applyFont="1" applyFill="1" applyBorder="1" applyProtection="1">
      <protection hidden="1"/>
    </xf>
    <xf numFmtId="0" fontId="8" fillId="3" borderId="4" xfId="0" applyFont="1" applyFill="1" applyBorder="1" applyAlignment="1" applyProtection="1">
      <alignment horizontal="center"/>
      <protection hidden="1"/>
    </xf>
    <xf numFmtId="3" fontId="5" fillId="0" borderId="0" xfId="1" applyNumberFormat="1" applyFont="1" applyFill="1" applyBorder="1" applyAlignment="1" applyProtection="1">
      <alignment vertical="center"/>
      <protection hidden="1"/>
    </xf>
    <xf numFmtId="165" fontId="5" fillId="0" borderId="16" xfId="1" applyNumberFormat="1" applyFont="1" applyFill="1" applyBorder="1" applyAlignment="1" applyProtection="1">
      <alignment vertical="center"/>
      <protection hidden="1"/>
    </xf>
    <xf numFmtId="165" fontId="5" fillId="0" borderId="17" xfId="1" applyNumberFormat="1" applyFont="1" applyFill="1" applyBorder="1" applyAlignment="1" applyProtection="1">
      <alignment vertical="center"/>
      <protection hidden="1"/>
    </xf>
    <xf numFmtId="165" fontId="5" fillId="0" borderId="17" xfId="1" applyNumberFormat="1" applyFont="1" applyFill="1" applyBorder="1" applyProtection="1">
      <protection hidden="1"/>
    </xf>
    <xf numFmtId="165" fontId="5" fillId="0" borderId="18" xfId="1" applyNumberFormat="1" applyFont="1" applyFill="1" applyBorder="1" applyProtection="1">
      <protection hidden="1"/>
    </xf>
    <xf numFmtId="3" fontId="5" fillId="0" borderId="0" xfId="1" applyNumberFormat="1" applyFont="1" applyFill="1" applyBorder="1" applyProtection="1">
      <protection hidden="1"/>
    </xf>
    <xf numFmtId="164" fontId="8" fillId="0" borderId="0" xfId="1" applyNumberFormat="1" applyFont="1" applyFill="1" applyBorder="1" applyAlignment="1" applyProtection="1">
      <alignment horizontal="center" vertical="center"/>
      <protection hidden="1"/>
    </xf>
    <xf numFmtId="164" fontId="10" fillId="2" borderId="0" xfId="1" applyNumberFormat="1" applyFont="1" applyFill="1" applyAlignment="1" applyProtection="1">
      <protection hidden="1"/>
    </xf>
    <xf numFmtId="164" fontId="8" fillId="0" borderId="1" xfId="1" applyNumberFormat="1" applyFont="1" applyFill="1" applyBorder="1" applyAlignment="1" applyProtection="1">
      <alignment horizontal="center" vertical="center"/>
      <protection hidden="1"/>
    </xf>
    <xf numFmtId="164" fontId="8" fillId="0" borderId="3" xfId="1" applyNumberFormat="1" applyFont="1" applyFill="1" applyBorder="1" applyAlignment="1" applyProtection="1">
      <alignment horizontal="center" vertical="center"/>
      <protection hidden="1"/>
    </xf>
    <xf numFmtId="3" fontId="7" fillId="0" borderId="1" xfId="1" applyNumberFormat="1" applyFont="1" applyBorder="1" applyAlignment="1" applyProtection="1">
      <alignment horizontal="center" vertical="center"/>
      <protection hidden="1"/>
    </xf>
    <xf numFmtId="3" fontId="7" fillId="0" borderId="3" xfId="1" applyNumberFormat="1" applyFont="1" applyBorder="1" applyAlignment="1" applyProtection="1">
      <alignment horizontal="center" vertical="center"/>
      <protection hidden="1"/>
    </xf>
    <xf numFmtId="3" fontId="7" fillId="0" borderId="2" xfId="1" applyNumberFormat="1" applyFont="1" applyBorder="1" applyAlignment="1" applyProtection="1">
      <alignment horizontal="center" vertical="center"/>
      <protection hidden="1"/>
    </xf>
    <xf numFmtId="0" fontId="8" fillId="3" borderId="1" xfId="0" applyFont="1" applyFill="1" applyBorder="1" applyAlignment="1" applyProtection="1">
      <alignment horizontal="center"/>
      <protection hidden="1"/>
    </xf>
    <xf numFmtId="0" fontId="8" fillId="3" borderId="2" xfId="0" applyFont="1" applyFill="1" applyBorder="1" applyAlignment="1" applyProtection="1">
      <alignment horizontal="center"/>
      <protection hidden="1"/>
    </xf>
    <xf numFmtId="164" fontId="7" fillId="3" borderId="1" xfId="1" applyNumberFormat="1" applyFont="1" applyFill="1" applyBorder="1" applyAlignment="1" applyProtection="1">
      <alignment horizontal="center"/>
      <protection hidden="1"/>
    </xf>
    <xf numFmtId="164" fontId="7" fillId="3" borderId="3" xfId="1" applyNumberFormat="1" applyFont="1" applyFill="1" applyBorder="1" applyAlignment="1" applyProtection="1">
      <alignment horizontal="center"/>
      <protection hidden="1"/>
    </xf>
    <xf numFmtId="164" fontId="4" fillId="2" borderId="0" xfId="1" applyNumberFormat="1" applyFont="1" applyFill="1" applyAlignment="1" applyProtection="1">
      <alignment horizontal="left" vertical="top" indent="1"/>
      <protection hidden="1"/>
    </xf>
    <xf numFmtId="164" fontId="7" fillId="0" borderId="1" xfId="1" applyNumberFormat="1" applyFont="1" applyFill="1" applyBorder="1" applyAlignment="1" applyProtection="1">
      <alignment horizontal="center"/>
      <protection hidden="1"/>
    </xf>
    <xf numFmtId="164" fontId="7" fillId="0" borderId="2" xfId="1" applyNumberFormat="1" applyFont="1" applyFill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1" fillId="0" borderId="5" xfId="0" applyFont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1" fillId="0" borderId="7" xfId="0" applyFont="1" applyBorder="1" applyAlignment="1" applyProtection="1">
      <alignment horizontal="center"/>
      <protection hidden="1"/>
    </xf>
    <xf numFmtId="164" fontId="7" fillId="0" borderId="5" xfId="1" applyNumberFormat="1" applyFont="1" applyFill="1" applyBorder="1" applyAlignment="1" applyProtection="1">
      <alignment horizontal="center" vertical="center"/>
      <protection hidden="1"/>
    </xf>
    <xf numFmtId="164" fontId="7" fillId="0" borderId="6" xfId="1" applyNumberFormat="1" applyFont="1" applyFill="1" applyBorder="1" applyAlignment="1" applyProtection="1">
      <alignment horizontal="center" vertical="center"/>
      <protection hidden="1"/>
    </xf>
    <xf numFmtId="164" fontId="7" fillId="0" borderId="7" xfId="1" applyNumberFormat="1" applyFont="1" applyFill="1" applyBorder="1" applyAlignment="1" applyProtection="1">
      <alignment horizontal="center" vertical="center"/>
      <protection hidden="1"/>
    </xf>
    <xf numFmtId="164" fontId="7" fillId="0" borderId="3" xfId="1" applyNumberFormat="1" applyFont="1" applyFill="1" applyBorder="1" applyAlignment="1" applyProtection="1">
      <alignment horizontal="center"/>
      <protection hidden="1"/>
    </xf>
    <xf numFmtId="164" fontId="7" fillId="0" borderId="1" xfId="1" applyNumberFormat="1" applyFont="1" applyBorder="1" applyAlignment="1" applyProtection="1">
      <alignment horizontal="center" vertical="center"/>
      <protection hidden="1"/>
    </xf>
    <xf numFmtId="164" fontId="7" fillId="0" borderId="2" xfId="1" applyNumberFormat="1" applyFont="1" applyBorder="1" applyAlignment="1" applyProtection="1">
      <alignment horizontal="center" vertical="center"/>
      <protection hidden="1"/>
    </xf>
    <xf numFmtId="164" fontId="7" fillId="3" borderId="1" xfId="1" applyNumberFormat="1" applyFont="1" applyFill="1" applyBorder="1" applyAlignment="1" applyProtection="1">
      <alignment horizontal="center" vertical="center"/>
      <protection hidden="1"/>
    </xf>
    <xf numFmtId="164" fontId="7" fillId="3" borderId="2" xfId="1" applyNumberFormat="1" applyFont="1" applyFill="1" applyBorder="1" applyAlignment="1" applyProtection="1">
      <alignment horizontal="center" vertical="center"/>
      <protection hidden="1"/>
    </xf>
  </cellXfs>
  <cellStyles count="3">
    <cellStyle name="Normal" xfId="0" builtinId="0"/>
    <cellStyle name="Normal_EN442" xfId="1"/>
    <cellStyle name="Normal_LogW-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61535</xdr:colOff>
      <xdr:row>0</xdr:row>
      <xdr:rowOff>40821</xdr:rowOff>
    </xdr:from>
    <xdr:to>
      <xdr:col>1</xdr:col>
      <xdr:colOff>781469</xdr:colOff>
      <xdr:row>1</xdr:row>
      <xdr:rowOff>114214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showGridLines="0" tabSelected="1" zoomScale="70" zoomScaleNormal="70" workbookViewId="0">
      <selection activeCell="C15" sqref="C15"/>
    </sheetView>
  </sheetViews>
  <sheetFormatPr defaultRowHeight="15" x14ac:dyDescent="0.25"/>
  <cols>
    <col min="1" max="1" width="12.140625" style="3" customWidth="1"/>
    <col min="2" max="2" width="12.5703125" style="3" customWidth="1"/>
    <col min="3" max="16384" width="9.140625" style="3"/>
  </cols>
  <sheetData>
    <row r="1" spans="1:12" ht="30.75" customHeight="1" x14ac:dyDescent="0.5">
      <c r="A1" s="1"/>
      <c r="B1" s="2"/>
      <c r="C1" s="66" t="s">
        <v>0</v>
      </c>
      <c r="D1" s="66"/>
      <c r="E1" s="66"/>
      <c r="F1" s="66"/>
      <c r="G1" s="66"/>
      <c r="H1" s="66"/>
    </row>
    <row r="2" spans="1:12" ht="15.75" customHeight="1" x14ac:dyDescent="0.25">
      <c r="A2" s="4"/>
      <c r="B2" s="5"/>
    </row>
    <row r="3" spans="1:12" ht="15.75" customHeight="1" x14ac:dyDescent="0.25">
      <c r="B3" s="6"/>
    </row>
    <row r="4" spans="1:12" ht="21" x14ac:dyDescent="0.35">
      <c r="A4" s="7" t="s">
        <v>1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15.75" x14ac:dyDescent="0.25">
      <c r="A5" s="67" t="s">
        <v>2</v>
      </c>
      <c r="B5" s="68"/>
      <c r="C5" s="59" t="s">
        <v>3</v>
      </c>
      <c r="D5" s="60"/>
      <c r="E5" s="60"/>
      <c r="F5" s="59" t="s">
        <v>4</v>
      </c>
      <c r="G5" s="60"/>
      <c r="H5" s="60"/>
      <c r="I5" s="59" t="s">
        <v>5</v>
      </c>
      <c r="J5" s="60"/>
      <c r="K5" s="61"/>
      <c r="L5" s="10"/>
    </row>
    <row r="6" spans="1:12" ht="15.75" x14ac:dyDescent="0.25">
      <c r="A6" s="62" t="s">
        <v>6</v>
      </c>
      <c r="B6" s="63"/>
      <c r="C6" s="11">
        <v>495</v>
      </c>
      <c r="D6" s="12">
        <v>585</v>
      </c>
      <c r="E6" s="12">
        <v>737</v>
      </c>
      <c r="F6" s="11">
        <v>495</v>
      </c>
      <c r="G6" s="12">
        <v>585</v>
      </c>
      <c r="H6" s="12">
        <v>737</v>
      </c>
      <c r="I6" s="11">
        <v>495</v>
      </c>
      <c r="J6" s="12">
        <v>585</v>
      </c>
      <c r="K6" s="12">
        <v>737</v>
      </c>
      <c r="L6" s="13"/>
    </row>
    <row r="7" spans="1:12" ht="16.5" thickBot="1" x14ac:dyDescent="0.3">
      <c r="A7" s="69"/>
      <c r="B7" s="70"/>
      <c r="C7" s="71"/>
      <c r="D7" s="72"/>
      <c r="E7" s="73"/>
      <c r="F7" s="74"/>
      <c r="G7" s="75"/>
      <c r="H7" s="76"/>
      <c r="I7" s="74"/>
      <c r="J7" s="75"/>
      <c r="K7" s="76"/>
      <c r="L7" s="14"/>
    </row>
    <row r="8" spans="1:12" ht="15.75" x14ac:dyDescent="0.25">
      <c r="A8" s="67" t="s">
        <v>7</v>
      </c>
      <c r="B8" s="77"/>
      <c r="C8" s="15">
        <v>367</v>
      </c>
      <c r="D8" s="16">
        <v>425</v>
      </c>
      <c r="E8" s="16">
        <v>520</v>
      </c>
      <c r="F8" s="17">
        <v>541</v>
      </c>
      <c r="G8" s="16">
        <v>627</v>
      </c>
      <c r="H8" s="16">
        <v>768</v>
      </c>
      <c r="I8" s="17">
        <v>807</v>
      </c>
      <c r="J8" s="16">
        <v>934</v>
      </c>
      <c r="K8" s="18">
        <v>1145</v>
      </c>
      <c r="L8" s="19"/>
    </row>
    <row r="9" spans="1:12" ht="15.75" x14ac:dyDescent="0.25">
      <c r="A9" s="64" t="s">
        <v>8</v>
      </c>
      <c r="B9" s="65"/>
      <c r="C9" s="20">
        <v>1.2455000000000001</v>
      </c>
      <c r="D9" s="21">
        <v>1.2484</v>
      </c>
      <c r="E9" s="21">
        <v>1.2532000000000001</v>
      </c>
      <c r="F9" s="22">
        <v>1.2578</v>
      </c>
      <c r="G9" s="21">
        <v>1.2546999999999999</v>
      </c>
      <c r="H9" s="21">
        <v>1.2495000000000001</v>
      </c>
      <c r="I9" s="22">
        <v>1.2703</v>
      </c>
      <c r="J9" s="21">
        <v>1.2669999999999999</v>
      </c>
      <c r="K9" s="23">
        <v>1.2614000000000001</v>
      </c>
      <c r="L9" s="24"/>
    </row>
    <row r="10" spans="1:12" ht="15.75" x14ac:dyDescent="0.25">
      <c r="A10" s="67" t="s">
        <v>9</v>
      </c>
      <c r="B10" s="77"/>
      <c r="C10" s="25">
        <v>0.64</v>
      </c>
      <c r="D10" s="26">
        <v>0.74</v>
      </c>
      <c r="E10" s="26">
        <v>0.91</v>
      </c>
      <c r="F10" s="27">
        <v>0.97</v>
      </c>
      <c r="G10" s="26">
        <v>1.1200000000000001</v>
      </c>
      <c r="H10" s="26">
        <v>1.37</v>
      </c>
      <c r="I10" s="27">
        <v>1.45</v>
      </c>
      <c r="J10" s="26">
        <v>1.68</v>
      </c>
      <c r="K10" s="28">
        <v>2.06</v>
      </c>
      <c r="L10" s="29"/>
    </row>
    <row r="11" spans="1:12" ht="15.75" x14ac:dyDescent="0.25">
      <c r="A11" s="64" t="s">
        <v>10</v>
      </c>
      <c r="B11" s="65"/>
      <c r="C11" s="20">
        <v>6</v>
      </c>
      <c r="D11" s="30">
        <v>6.89</v>
      </c>
      <c r="E11" s="30">
        <v>8.4</v>
      </c>
      <c r="F11" s="31">
        <v>9</v>
      </c>
      <c r="G11" s="30">
        <v>10.23</v>
      </c>
      <c r="H11" s="30">
        <v>12.3</v>
      </c>
      <c r="I11" s="31">
        <v>13.4</v>
      </c>
      <c r="J11" s="30">
        <v>15.26</v>
      </c>
      <c r="K11" s="32">
        <v>18.399999999999999</v>
      </c>
      <c r="L11" s="33"/>
    </row>
    <row r="12" spans="1:12" ht="16.5" thickBot="1" x14ac:dyDescent="0.3">
      <c r="A12" s="67" t="s">
        <v>11</v>
      </c>
      <c r="B12" s="77"/>
      <c r="C12" s="34">
        <v>3.6</v>
      </c>
      <c r="D12" s="35">
        <v>4.01</v>
      </c>
      <c r="E12" s="35">
        <v>4.7</v>
      </c>
      <c r="F12" s="36">
        <v>5.4</v>
      </c>
      <c r="G12" s="35">
        <v>6.03</v>
      </c>
      <c r="H12" s="35">
        <v>7.1</v>
      </c>
      <c r="I12" s="36">
        <v>7.99</v>
      </c>
      <c r="J12" s="35">
        <v>8.94</v>
      </c>
      <c r="K12" s="37">
        <v>10.55</v>
      </c>
      <c r="L12" s="29"/>
    </row>
    <row r="13" spans="1:12" ht="15.75" x14ac:dyDescent="0.25">
      <c r="A13" s="6"/>
      <c r="B13" s="6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ht="21" x14ac:dyDescent="0.35">
      <c r="A14" s="38" t="s">
        <v>12</v>
      </c>
      <c r="B14" s="38"/>
      <c r="C14" s="38"/>
      <c r="D14" s="38"/>
      <c r="E14" s="38"/>
      <c r="F14" s="56" t="s">
        <v>13</v>
      </c>
      <c r="G14" s="56"/>
      <c r="H14" s="56"/>
      <c r="I14" s="56"/>
      <c r="J14" s="56"/>
      <c r="K14" s="9"/>
      <c r="L14" s="39"/>
    </row>
    <row r="15" spans="1:12" ht="15.75" x14ac:dyDescent="0.25">
      <c r="A15" s="40" t="s">
        <v>14</v>
      </c>
      <c r="B15" s="40"/>
      <c r="C15" s="41">
        <v>75</v>
      </c>
      <c r="D15" s="1"/>
      <c r="E15" s="42" t="s">
        <v>15</v>
      </c>
      <c r="F15" s="43" t="s">
        <v>16</v>
      </c>
      <c r="G15" s="43"/>
      <c r="H15" s="43"/>
      <c r="I15" s="43"/>
      <c r="J15" s="43"/>
      <c r="K15" s="9"/>
      <c r="L15" s="43"/>
    </row>
    <row r="16" spans="1:12" ht="15.75" x14ac:dyDescent="0.25">
      <c r="A16" s="40" t="s">
        <v>17</v>
      </c>
      <c r="B16" s="40"/>
      <c r="C16" s="41">
        <v>65</v>
      </c>
      <c r="D16" s="1"/>
      <c r="E16" s="42" t="s">
        <v>15</v>
      </c>
      <c r="F16" s="43" t="s">
        <v>18</v>
      </c>
      <c r="G16" s="43"/>
      <c r="H16" s="43"/>
      <c r="I16" s="43"/>
      <c r="J16" s="43"/>
      <c r="K16" s="9"/>
      <c r="L16" s="43"/>
    </row>
    <row r="17" spans="1:12" ht="15.75" x14ac:dyDescent="0.25">
      <c r="A17" s="40" t="s">
        <v>19</v>
      </c>
      <c r="B17" s="40"/>
      <c r="C17" s="41">
        <v>20</v>
      </c>
      <c r="D17" s="1"/>
      <c r="E17" s="42" t="s">
        <v>15</v>
      </c>
      <c r="F17" s="43" t="s">
        <v>20</v>
      </c>
      <c r="G17" s="43"/>
      <c r="H17" s="43"/>
      <c r="I17" s="43"/>
      <c r="J17" s="43"/>
      <c r="K17" s="9"/>
      <c r="L17" s="43"/>
    </row>
    <row r="18" spans="1:12" ht="15.75" x14ac:dyDescent="0.25">
      <c r="A18" s="44" t="s">
        <v>21</v>
      </c>
      <c r="B18" s="44"/>
      <c r="C18" s="45">
        <f>(AVERAGE(C15:C16))-C17</f>
        <v>50</v>
      </c>
      <c r="D18" s="8"/>
      <c r="E18" s="46"/>
      <c r="F18" s="6"/>
      <c r="G18" s="6"/>
      <c r="H18" s="6"/>
      <c r="I18" s="8"/>
      <c r="J18" s="8"/>
      <c r="K18" s="9"/>
      <c r="L18" s="47"/>
    </row>
    <row r="19" spans="1:12" ht="15.75" x14ac:dyDescent="0.25">
      <c r="A19" s="6"/>
      <c r="B19" s="6"/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ht="15.75" x14ac:dyDescent="0.25">
      <c r="A20" s="78" t="s">
        <v>2</v>
      </c>
      <c r="B20" s="79"/>
      <c r="C20" s="59" t="s">
        <v>3</v>
      </c>
      <c r="D20" s="60"/>
      <c r="E20" s="60"/>
      <c r="F20" s="59" t="s">
        <v>4</v>
      </c>
      <c r="G20" s="60"/>
      <c r="H20" s="60"/>
      <c r="I20" s="59" t="s">
        <v>5</v>
      </c>
      <c r="J20" s="60"/>
      <c r="K20" s="61"/>
      <c r="L20" s="10"/>
    </row>
    <row r="21" spans="1:12" ht="15.75" x14ac:dyDescent="0.25">
      <c r="A21" s="80" t="s">
        <v>6</v>
      </c>
      <c r="B21" s="81"/>
      <c r="C21" s="48">
        <v>495</v>
      </c>
      <c r="D21" s="12">
        <v>585</v>
      </c>
      <c r="E21" s="12">
        <v>737</v>
      </c>
      <c r="F21" s="11">
        <v>495</v>
      </c>
      <c r="G21" s="12">
        <v>585</v>
      </c>
      <c r="H21" s="12">
        <v>737</v>
      </c>
      <c r="I21" s="11">
        <v>495</v>
      </c>
      <c r="J21" s="12">
        <v>585</v>
      </c>
      <c r="K21" s="12">
        <v>737</v>
      </c>
      <c r="L21" s="13"/>
    </row>
    <row r="22" spans="1:12" ht="16.5" thickBot="1" x14ac:dyDescent="0.3">
      <c r="A22" s="69"/>
      <c r="B22" s="70"/>
      <c r="C22" s="71"/>
      <c r="D22" s="72"/>
      <c r="E22" s="73"/>
      <c r="F22" s="74"/>
      <c r="G22" s="75"/>
      <c r="H22" s="76"/>
      <c r="I22" s="74"/>
      <c r="J22" s="75"/>
      <c r="K22" s="76"/>
      <c r="L22" s="49"/>
    </row>
    <row r="23" spans="1:12" ht="16.5" thickBot="1" x14ac:dyDescent="0.3">
      <c r="A23" s="57" t="s">
        <v>22</v>
      </c>
      <c r="B23" s="58"/>
      <c r="C23" s="50">
        <f t="shared" ref="C23:K23" si="0">ROUND((($C$18/50)^C$9)*C$8,0)</f>
        <v>367</v>
      </c>
      <c r="D23" s="51">
        <f t="shared" si="0"/>
        <v>425</v>
      </c>
      <c r="E23" s="52">
        <f t="shared" si="0"/>
        <v>520</v>
      </c>
      <c r="F23" s="50">
        <f t="shared" si="0"/>
        <v>541</v>
      </c>
      <c r="G23" s="51">
        <f t="shared" si="0"/>
        <v>627</v>
      </c>
      <c r="H23" s="52">
        <f t="shared" si="0"/>
        <v>768</v>
      </c>
      <c r="I23" s="50">
        <f t="shared" si="0"/>
        <v>807</v>
      </c>
      <c r="J23" s="51">
        <f t="shared" si="0"/>
        <v>934</v>
      </c>
      <c r="K23" s="53">
        <f t="shared" si="0"/>
        <v>1145</v>
      </c>
      <c r="L23" s="54"/>
    </row>
    <row r="24" spans="1:12" ht="15.75" x14ac:dyDescent="0.25">
      <c r="A24" s="9"/>
      <c r="B24" s="55"/>
      <c r="C24" s="49"/>
      <c r="D24" s="49"/>
      <c r="E24" s="54"/>
      <c r="F24" s="54"/>
      <c r="G24" s="54"/>
      <c r="H24" s="49"/>
      <c r="I24" s="49"/>
      <c r="J24" s="54"/>
      <c r="K24" s="54"/>
      <c r="L24" s="54"/>
    </row>
    <row r="25" spans="1:12" ht="15.75" x14ac:dyDescent="0.25">
      <c r="A25" s="9"/>
      <c r="B25" s="55"/>
      <c r="C25" s="49"/>
      <c r="D25" s="49"/>
      <c r="E25" s="54"/>
      <c r="F25" s="54"/>
      <c r="G25" s="54"/>
      <c r="H25" s="49"/>
      <c r="I25" s="49"/>
      <c r="J25" s="54"/>
      <c r="K25" s="54"/>
      <c r="L25" s="54"/>
    </row>
    <row r="26" spans="1:12" ht="15.75" x14ac:dyDescent="0.25">
      <c r="A26" s="9"/>
      <c r="B26" s="55"/>
      <c r="C26" s="49"/>
      <c r="D26" s="49"/>
      <c r="E26" s="54"/>
      <c r="F26" s="54"/>
      <c r="G26" s="54"/>
      <c r="H26" s="49"/>
      <c r="I26" s="49"/>
      <c r="J26" s="54"/>
      <c r="K26" s="54"/>
      <c r="L26" s="54"/>
    </row>
    <row r="27" spans="1:12" ht="15.75" x14ac:dyDescent="0.25">
      <c r="A27" s="9"/>
      <c r="B27" s="55"/>
      <c r="C27" s="49"/>
      <c r="D27" s="49"/>
      <c r="E27" s="54"/>
      <c r="F27" s="54"/>
      <c r="G27" s="54"/>
      <c r="H27" s="49"/>
      <c r="I27" s="49"/>
      <c r="J27" s="54"/>
      <c r="K27" s="54"/>
      <c r="L27" s="54"/>
    </row>
  </sheetData>
  <sheetProtection algorithmName="SHA-512" hashValue="LnI93c4RC4S34D2JB17S+teKUsrLJaYYog9/DxxIioz4CoI5ZHe5WgVj/yvja7hgf/iGLTYOdgJqBy504DuVVQ==" saltValue="/RNfxZpwOF3+No6j4aIS/A==" spinCount="100000" sheet="1" objects="1" scenarios="1"/>
  <mergeCells count="25">
    <mergeCell ref="I20:K20"/>
    <mergeCell ref="A20:B20"/>
    <mergeCell ref="A21:B21"/>
    <mergeCell ref="A22:B22"/>
    <mergeCell ref="A10:B10"/>
    <mergeCell ref="A11:B11"/>
    <mergeCell ref="A12:B12"/>
    <mergeCell ref="C20:E20"/>
    <mergeCell ref="F20:H20"/>
    <mergeCell ref="A23:B23"/>
    <mergeCell ref="I5:K5"/>
    <mergeCell ref="A6:B6"/>
    <mergeCell ref="A9:B9"/>
    <mergeCell ref="C1:H1"/>
    <mergeCell ref="A5:B5"/>
    <mergeCell ref="C5:E5"/>
    <mergeCell ref="F5:H5"/>
    <mergeCell ref="A7:B7"/>
    <mergeCell ref="C7:E7"/>
    <mergeCell ref="F7:H7"/>
    <mergeCell ref="I7:K7"/>
    <mergeCell ref="A8:B8"/>
    <mergeCell ref="C22:E22"/>
    <mergeCell ref="F22:H22"/>
    <mergeCell ref="I22:K22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Valeriana (CT)</vt:lpstr>
      <vt:lpstr>'Valeriana (CT)'!Print_Area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Steven Van Orshaegen</cp:lastModifiedBy>
  <dcterms:created xsi:type="dcterms:W3CDTF">2013-09-12T12:53:35Z</dcterms:created>
  <dcterms:modified xsi:type="dcterms:W3CDTF">2016-07-29T09:20:19Z</dcterms:modified>
</cp:coreProperties>
</file>