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HEAT\"/>
    </mc:Choice>
  </mc:AlternateContent>
  <bookViews>
    <workbookView xWindow="240" yWindow="90" windowWidth="20115" windowHeight="7995"/>
  </bookViews>
  <sheets>
    <sheet name="Dahlia (CT)" sheetId="1" r:id="rId1"/>
  </sheets>
  <definedNames>
    <definedName name="_xlnm.Print_Area" localSheetId="0">'Dahlia (CT)'!$A$1:$AA$23</definedName>
  </definedNames>
  <calcPr calcId="171027" calcOnSave="0"/>
</workbook>
</file>

<file path=xl/calcChain.xml><?xml version="1.0" encoding="utf-8"?>
<calcChain xmlns="http://schemas.openxmlformats.org/spreadsheetml/2006/main">
  <c r="D18" i="1" l="1"/>
  <c r="A18" i="1"/>
  <c r="Q23" i="1" l="1"/>
  <c r="M23" i="1"/>
  <c r="I23" i="1"/>
  <c r="E23" i="1"/>
  <c r="P23" i="1"/>
  <c r="L23" i="1"/>
  <c r="H23" i="1"/>
  <c r="D23" i="1"/>
  <c r="O23" i="1"/>
  <c r="K23" i="1"/>
  <c r="G23" i="1"/>
  <c r="R23" i="1"/>
  <c r="N23" i="1"/>
  <c r="J23" i="1"/>
  <c r="F23" i="1"/>
</calcChain>
</file>

<file path=xl/sharedStrings.xml><?xml version="1.0" encoding="utf-8"?>
<sst xmlns="http://schemas.openxmlformats.org/spreadsheetml/2006/main" count="34" uniqueCount="25">
  <si>
    <t>Dahlia (CT)</t>
  </si>
  <si>
    <t>EN 442 Certification Data</t>
  </si>
  <si>
    <t>775 mm</t>
  </si>
  <si>
    <t>1181 mm</t>
  </si>
  <si>
    <t>1763 mm</t>
  </si>
  <si>
    <t>&lt;&lt;&lt;</t>
  </si>
  <si>
    <t>Delta T</t>
  </si>
  <si>
    <t>Watt</t>
  </si>
  <si>
    <t>1411 mm</t>
  </si>
  <si>
    <t>1993 mm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</si>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</sst>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6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right"/>
      <protection hidden="1"/>
    </xf>
    <xf numFmtId="166" fontId="6" fillId="0" borderId="14" xfId="1" applyNumberFormat="1" applyFont="1" applyFill="1" applyBorder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right" vertical="center"/>
      <protection hidden="1"/>
    </xf>
    <xf numFmtId="166" fontId="6" fillId="0" borderId="15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5" fillId="4" borderId="19" xfId="2" applyNumberFormat="1" applyFont="1" applyFill="1" applyBorder="1" applyAlignment="1" applyProtection="1">
      <alignment horizontal="center"/>
      <protection hidden="1"/>
    </xf>
    <xf numFmtId="164" fontId="15" fillId="4" borderId="20" xfId="2" applyNumberFormat="1" applyFont="1" applyFill="1" applyBorder="1" applyAlignment="1" applyProtection="1">
      <alignment horizontal="center"/>
      <protection hidden="1"/>
    </xf>
    <xf numFmtId="2" fontId="10" fillId="4" borderId="21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tabSelected="1" topLeftCell="B1" zoomScale="70" zoomScaleNormal="70" workbookViewId="0">
      <selection activeCell="G6" sqref="G6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8" ht="30.75" customHeight="1" x14ac:dyDescent="0.5">
      <c r="B1" s="1"/>
      <c r="C1" s="2"/>
      <c r="D1" s="61" t="s">
        <v>0</v>
      </c>
      <c r="E1" s="61"/>
      <c r="F1" s="61"/>
      <c r="G1" s="61"/>
      <c r="H1" s="61"/>
      <c r="I1" s="61"/>
    </row>
    <row r="2" spans="1:18" ht="15.75" customHeight="1" x14ac:dyDescent="0.25">
      <c r="B2" s="4"/>
      <c r="C2" s="5"/>
    </row>
    <row r="3" spans="1:18" ht="15.75" customHeight="1" x14ac:dyDescent="0.25">
      <c r="B3" s="6"/>
      <c r="C3" s="6"/>
    </row>
    <row r="4" spans="1:18" ht="21" x14ac:dyDescent="0.35">
      <c r="B4" s="7" t="s">
        <v>1</v>
      </c>
      <c r="C4" s="8"/>
      <c r="D4" s="9"/>
      <c r="E4" s="9"/>
      <c r="F4" s="9"/>
      <c r="G4" s="9"/>
      <c r="H4" s="9"/>
      <c r="I4" s="9"/>
      <c r="J4" s="9"/>
      <c r="K4" s="9"/>
      <c r="L4" s="9"/>
    </row>
    <row r="5" spans="1:18" ht="15.75" x14ac:dyDescent="0.25">
      <c r="B5" s="56" t="s">
        <v>15</v>
      </c>
      <c r="C5" s="58"/>
      <c r="D5" s="55" t="s">
        <v>2</v>
      </c>
      <c r="E5" s="54"/>
      <c r="F5" s="54"/>
      <c r="G5" s="55" t="s">
        <v>3</v>
      </c>
      <c r="H5" s="54"/>
      <c r="I5" s="54"/>
      <c r="J5" s="55" t="s">
        <v>8</v>
      </c>
      <c r="K5" s="54"/>
      <c r="L5" s="72"/>
      <c r="M5" s="55" t="s">
        <v>4</v>
      </c>
      <c r="N5" s="54"/>
      <c r="O5" s="72"/>
      <c r="P5" s="55" t="s">
        <v>9</v>
      </c>
      <c r="Q5" s="54"/>
      <c r="R5" s="72"/>
    </row>
    <row r="6" spans="1:18" ht="15.75" x14ac:dyDescent="0.25">
      <c r="B6" s="68" t="s">
        <v>16</v>
      </c>
      <c r="C6" s="69"/>
      <c r="D6" s="10">
        <v>495</v>
      </c>
      <c r="E6" s="11">
        <v>585</v>
      </c>
      <c r="F6" s="11">
        <v>737</v>
      </c>
      <c r="G6" s="10">
        <v>495</v>
      </c>
      <c r="H6" s="11">
        <v>585</v>
      </c>
      <c r="I6" s="11">
        <v>737</v>
      </c>
      <c r="J6" s="10">
        <v>495</v>
      </c>
      <c r="K6" s="11">
        <v>585</v>
      </c>
      <c r="L6" s="11">
        <v>737</v>
      </c>
      <c r="M6" s="10">
        <v>495</v>
      </c>
      <c r="N6" s="11">
        <v>585</v>
      </c>
      <c r="O6" s="11">
        <v>737</v>
      </c>
      <c r="P6" s="10">
        <v>495</v>
      </c>
      <c r="Q6" s="11">
        <v>585</v>
      </c>
      <c r="R6" s="11">
        <v>737</v>
      </c>
    </row>
    <row r="7" spans="1:18" ht="16.5" thickBot="1" x14ac:dyDescent="0.3">
      <c r="B7" s="70"/>
      <c r="C7" s="71"/>
      <c r="D7" s="62"/>
      <c r="E7" s="63"/>
      <c r="F7" s="64"/>
      <c r="G7" s="65"/>
      <c r="H7" s="66"/>
      <c r="I7" s="67"/>
      <c r="J7" s="65"/>
      <c r="K7" s="66"/>
      <c r="L7" s="67"/>
      <c r="M7" s="65"/>
      <c r="N7" s="66"/>
      <c r="O7" s="67"/>
      <c r="P7" s="65"/>
      <c r="Q7" s="66"/>
      <c r="R7" s="67"/>
    </row>
    <row r="8" spans="1:18" ht="15.75" x14ac:dyDescent="0.25">
      <c r="B8" s="56" t="s">
        <v>17</v>
      </c>
      <c r="C8" s="58"/>
      <c r="D8" s="12">
        <v>367</v>
      </c>
      <c r="E8" s="13">
        <v>425</v>
      </c>
      <c r="F8" s="13">
        <v>520</v>
      </c>
      <c r="G8" s="14">
        <v>541</v>
      </c>
      <c r="H8" s="13">
        <v>627</v>
      </c>
      <c r="I8" s="13">
        <v>768</v>
      </c>
      <c r="J8" s="14">
        <v>644</v>
      </c>
      <c r="K8" s="13">
        <v>746</v>
      </c>
      <c r="L8" s="15">
        <v>914</v>
      </c>
      <c r="M8" s="14">
        <v>807</v>
      </c>
      <c r="N8" s="13">
        <v>934</v>
      </c>
      <c r="O8" s="15">
        <v>1145</v>
      </c>
      <c r="P8" s="14">
        <v>918</v>
      </c>
      <c r="Q8" s="13">
        <v>1064</v>
      </c>
      <c r="R8" s="15">
        <v>1303</v>
      </c>
    </row>
    <row r="9" spans="1:18" ht="15.75" x14ac:dyDescent="0.25">
      <c r="B9" s="59" t="s">
        <v>10</v>
      </c>
      <c r="C9" s="60"/>
      <c r="D9" s="16">
        <v>1.2455000000000001</v>
      </c>
      <c r="E9" s="17">
        <v>1.2484</v>
      </c>
      <c r="F9" s="17">
        <v>1.2532000000000001</v>
      </c>
      <c r="G9" s="18">
        <v>1.2578</v>
      </c>
      <c r="H9" s="17">
        <v>1.2546999999999999</v>
      </c>
      <c r="I9" s="17">
        <v>1.2495000000000001</v>
      </c>
      <c r="J9" s="18">
        <v>1.2626999999999999</v>
      </c>
      <c r="K9" s="17">
        <v>1.2596000000000001</v>
      </c>
      <c r="L9" s="19">
        <v>1.2542</v>
      </c>
      <c r="M9" s="18">
        <v>1.2703</v>
      </c>
      <c r="N9" s="17">
        <v>1.2669999999999999</v>
      </c>
      <c r="O9" s="19">
        <v>1.2614000000000001</v>
      </c>
      <c r="P9" s="18">
        <v>1.2455000000000001</v>
      </c>
      <c r="Q9" s="17">
        <v>1.2419</v>
      </c>
      <c r="R9" s="19">
        <v>1.2359</v>
      </c>
    </row>
    <row r="10" spans="1:18" ht="15.75" x14ac:dyDescent="0.25">
      <c r="B10" s="56" t="s">
        <v>18</v>
      </c>
      <c r="C10" s="58"/>
      <c r="D10" s="20">
        <v>0.64</v>
      </c>
      <c r="E10" s="21">
        <v>0.74</v>
      </c>
      <c r="F10" s="21">
        <v>0.91</v>
      </c>
      <c r="G10" s="22">
        <v>0.97</v>
      </c>
      <c r="H10" s="21">
        <v>1.1200000000000001</v>
      </c>
      <c r="I10" s="21">
        <v>1.37</v>
      </c>
      <c r="J10" s="22">
        <v>1.1399999999999999</v>
      </c>
      <c r="K10" s="21">
        <v>1.31</v>
      </c>
      <c r="L10" s="23">
        <v>1.61</v>
      </c>
      <c r="M10" s="22">
        <v>1.45</v>
      </c>
      <c r="N10" s="21">
        <v>1.68</v>
      </c>
      <c r="O10" s="23">
        <v>2.06</v>
      </c>
      <c r="P10" s="22">
        <v>1.62</v>
      </c>
      <c r="Q10" s="21">
        <v>1.87</v>
      </c>
      <c r="R10" s="23">
        <v>2.29</v>
      </c>
    </row>
    <row r="11" spans="1:18" ht="15.75" x14ac:dyDescent="0.25">
      <c r="B11" s="59" t="s">
        <v>19</v>
      </c>
      <c r="C11" s="60"/>
      <c r="D11" s="16">
        <v>6</v>
      </c>
      <c r="E11" s="24">
        <v>6.89</v>
      </c>
      <c r="F11" s="24">
        <v>8.4</v>
      </c>
      <c r="G11" s="25">
        <v>9</v>
      </c>
      <c r="H11" s="24">
        <v>10.23</v>
      </c>
      <c r="I11" s="24">
        <v>12.3</v>
      </c>
      <c r="J11" s="25">
        <v>10.74</v>
      </c>
      <c r="K11" s="24">
        <v>12.22</v>
      </c>
      <c r="L11" s="26">
        <v>14.71</v>
      </c>
      <c r="M11" s="25">
        <v>13.4</v>
      </c>
      <c r="N11" s="24">
        <v>15.26</v>
      </c>
      <c r="O11" s="26">
        <v>18.399999999999999</v>
      </c>
      <c r="P11" s="25">
        <v>13.6</v>
      </c>
      <c r="Q11" s="24">
        <v>15.48</v>
      </c>
      <c r="R11" s="26">
        <v>18.649999999999999</v>
      </c>
    </row>
    <row r="12" spans="1:18" ht="16.5" thickBot="1" x14ac:dyDescent="0.3">
      <c r="B12" s="56" t="s">
        <v>20</v>
      </c>
      <c r="C12" s="58"/>
      <c r="D12" s="27">
        <v>3.6</v>
      </c>
      <c r="E12" s="28">
        <v>4.01</v>
      </c>
      <c r="F12" s="28">
        <v>4.7</v>
      </c>
      <c r="G12" s="29">
        <v>5.4</v>
      </c>
      <c r="H12" s="28">
        <v>6.03</v>
      </c>
      <c r="I12" s="28">
        <v>7.1</v>
      </c>
      <c r="J12" s="29">
        <v>6.43</v>
      </c>
      <c r="K12" s="28">
        <v>7.19</v>
      </c>
      <c r="L12" s="30">
        <v>8.48</v>
      </c>
      <c r="M12" s="29">
        <v>7.99</v>
      </c>
      <c r="N12" s="28">
        <v>8.94</v>
      </c>
      <c r="O12" s="30">
        <v>10.55</v>
      </c>
      <c r="P12" s="29">
        <v>9.15</v>
      </c>
      <c r="Q12" s="28">
        <v>10.3</v>
      </c>
      <c r="R12" s="30">
        <v>12.25</v>
      </c>
    </row>
    <row r="13" spans="1:18" ht="15.75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1.75" thickBot="1" x14ac:dyDescent="0.4">
      <c r="B14" s="46" t="s">
        <v>21</v>
      </c>
      <c r="C14" s="46"/>
      <c r="D14" s="31"/>
      <c r="E14" s="31"/>
      <c r="F14" s="31"/>
      <c r="G14" s="53" t="s">
        <v>11</v>
      </c>
      <c r="H14" s="44"/>
      <c r="I14" s="44"/>
      <c r="J14" s="44"/>
      <c r="K14" s="44"/>
      <c r="L14" s="9"/>
      <c r="M14" s="44"/>
      <c r="N14" s="44"/>
      <c r="O14" s="9"/>
      <c r="P14" s="44"/>
      <c r="Q14" s="44"/>
      <c r="R14" s="9"/>
    </row>
    <row r="15" spans="1:18" ht="15.75" x14ac:dyDescent="0.25">
      <c r="A15" s="50">
        <v>75</v>
      </c>
      <c r="B15" s="47" t="s">
        <v>22</v>
      </c>
      <c r="C15" s="47"/>
      <c r="D15" s="32">
        <v>75</v>
      </c>
      <c r="E15" s="1"/>
      <c r="F15" s="33" t="s">
        <v>5</v>
      </c>
      <c r="G15" s="34" t="s">
        <v>12</v>
      </c>
      <c r="H15" s="49"/>
      <c r="I15" s="49"/>
      <c r="J15" s="49"/>
      <c r="K15" s="49"/>
      <c r="L15" s="9"/>
      <c r="M15" s="34"/>
      <c r="N15" s="34"/>
      <c r="O15" s="9"/>
      <c r="P15" s="34"/>
      <c r="Q15" s="34"/>
      <c r="R15" s="9"/>
    </row>
    <row r="16" spans="1:18" ht="15.75" x14ac:dyDescent="0.25">
      <c r="A16" s="51">
        <v>65</v>
      </c>
      <c r="B16" s="47" t="s">
        <v>23</v>
      </c>
      <c r="C16" s="47"/>
      <c r="D16" s="32">
        <v>65</v>
      </c>
      <c r="E16" s="1"/>
      <c r="F16" s="33" t="s">
        <v>5</v>
      </c>
      <c r="G16" s="34" t="s">
        <v>13</v>
      </c>
      <c r="H16" s="49"/>
      <c r="I16" s="49"/>
      <c r="J16" s="49"/>
      <c r="K16" s="49"/>
      <c r="L16" s="9"/>
      <c r="M16" s="34"/>
      <c r="N16" s="34"/>
      <c r="O16" s="9"/>
      <c r="P16" s="34"/>
      <c r="Q16" s="34"/>
      <c r="R16" s="9"/>
    </row>
    <row r="17" spans="1:18" ht="15.75" x14ac:dyDescent="0.25">
      <c r="A17" s="51">
        <v>20</v>
      </c>
      <c r="B17" s="47" t="s">
        <v>24</v>
      </c>
      <c r="C17" s="47"/>
      <c r="D17" s="32">
        <v>20</v>
      </c>
      <c r="E17" s="1"/>
      <c r="F17" s="33" t="s">
        <v>5</v>
      </c>
      <c r="G17" s="34" t="s">
        <v>14</v>
      </c>
      <c r="H17" s="49"/>
      <c r="I17" s="49"/>
      <c r="J17" s="49"/>
      <c r="K17" s="49"/>
      <c r="L17" s="9"/>
      <c r="M17" s="34"/>
      <c r="N17" s="34"/>
      <c r="O17" s="9"/>
      <c r="P17" s="34"/>
      <c r="Q17" s="34"/>
      <c r="R17" s="9"/>
    </row>
    <row r="18" spans="1:18" ht="16.5" thickBot="1" x14ac:dyDescent="0.3">
      <c r="A18" s="52">
        <f>(A15-A16)/LN((A15-A17)/(A16-A17))</f>
        <v>49.83288654563971</v>
      </c>
      <c r="B18" s="48" t="s">
        <v>6</v>
      </c>
      <c r="C18" s="48"/>
      <c r="D18" s="35">
        <f>(D15-D16)/LN((D15-D17)/(D16-D17))</f>
        <v>49.83288654563971</v>
      </c>
      <c r="E18" s="8"/>
      <c r="F18" s="36"/>
      <c r="G18" s="6"/>
      <c r="H18" s="6"/>
      <c r="I18" s="6"/>
      <c r="J18" s="8"/>
      <c r="K18" s="8"/>
      <c r="L18" s="9"/>
      <c r="M18" s="8"/>
      <c r="N18" s="8"/>
      <c r="O18" s="9"/>
      <c r="P18" s="8"/>
      <c r="Q18" s="8"/>
      <c r="R18" s="9"/>
    </row>
    <row r="19" spans="1:18" ht="15.75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 x14ac:dyDescent="0.25">
      <c r="B20" s="56" t="s">
        <v>15</v>
      </c>
      <c r="C20" s="57"/>
      <c r="D20" s="54" t="s">
        <v>2</v>
      </c>
      <c r="E20" s="54"/>
      <c r="F20" s="54"/>
      <c r="G20" s="55" t="s">
        <v>3</v>
      </c>
      <c r="H20" s="54"/>
      <c r="I20" s="54"/>
      <c r="J20" s="55" t="s">
        <v>8</v>
      </c>
      <c r="K20" s="54"/>
      <c r="L20" s="72"/>
      <c r="M20" s="55" t="s">
        <v>4</v>
      </c>
      <c r="N20" s="54"/>
      <c r="O20" s="72"/>
      <c r="P20" s="55" t="s">
        <v>9</v>
      </c>
      <c r="Q20" s="54"/>
      <c r="R20" s="72"/>
    </row>
    <row r="21" spans="1:18" ht="15.75" x14ac:dyDescent="0.25">
      <c r="B21" s="68" t="s">
        <v>16</v>
      </c>
      <c r="C21" s="75"/>
      <c r="D21" s="45">
        <v>495</v>
      </c>
      <c r="E21" s="11">
        <v>585</v>
      </c>
      <c r="F21" s="11">
        <v>737</v>
      </c>
      <c r="G21" s="10">
        <v>495</v>
      </c>
      <c r="H21" s="11">
        <v>585</v>
      </c>
      <c r="I21" s="11">
        <v>737</v>
      </c>
      <c r="J21" s="10">
        <v>495</v>
      </c>
      <c r="K21" s="11">
        <v>585</v>
      </c>
      <c r="L21" s="11">
        <v>737</v>
      </c>
      <c r="M21" s="10">
        <v>495</v>
      </c>
      <c r="N21" s="11">
        <v>585</v>
      </c>
      <c r="O21" s="11">
        <v>737</v>
      </c>
      <c r="P21" s="10">
        <v>495</v>
      </c>
      <c r="Q21" s="11">
        <v>585</v>
      </c>
      <c r="R21" s="11">
        <v>737</v>
      </c>
    </row>
    <row r="22" spans="1:18" ht="16.5" thickBot="1" x14ac:dyDescent="0.3">
      <c r="B22" s="70"/>
      <c r="C22" s="71"/>
      <c r="D22" s="62"/>
      <c r="E22" s="63"/>
      <c r="F22" s="64"/>
      <c r="G22" s="65"/>
      <c r="H22" s="66"/>
      <c r="I22" s="67"/>
      <c r="J22" s="65"/>
      <c r="K22" s="66"/>
      <c r="L22" s="67"/>
      <c r="M22" s="73"/>
      <c r="N22" s="73"/>
      <c r="O22" s="74"/>
      <c r="P22" s="73"/>
      <c r="Q22" s="73"/>
      <c r="R22" s="74"/>
    </row>
    <row r="23" spans="1:18" ht="16.5" thickBot="1" x14ac:dyDescent="0.3">
      <c r="B23" s="56" t="s">
        <v>7</v>
      </c>
      <c r="C23" s="58"/>
      <c r="D23" s="37">
        <f t="shared" ref="D23:R23" si="0">ROUND(D$8*($D$18/$A$18)^D$9,0)</f>
        <v>367</v>
      </c>
      <c r="E23" s="38">
        <f t="shared" si="0"/>
        <v>425</v>
      </c>
      <c r="F23" s="39">
        <f t="shared" si="0"/>
        <v>520</v>
      </c>
      <c r="G23" s="37">
        <f t="shared" si="0"/>
        <v>541</v>
      </c>
      <c r="H23" s="38">
        <f t="shared" si="0"/>
        <v>627</v>
      </c>
      <c r="I23" s="39">
        <f t="shared" si="0"/>
        <v>768</v>
      </c>
      <c r="J23" s="37">
        <f t="shared" si="0"/>
        <v>644</v>
      </c>
      <c r="K23" s="38">
        <f t="shared" si="0"/>
        <v>746</v>
      </c>
      <c r="L23" s="40">
        <f t="shared" si="0"/>
        <v>914</v>
      </c>
      <c r="M23" s="37">
        <f t="shared" si="0"/>
        <v>807</v>
      </c>
      <c r="N23" s="38">
        <f t="shared" si="0"/>
        <v>934</v>
      </c>
      <c r="O23" s="40">
        <f t="shared" si="0"/>
        <v>1145</v>
      </c>
      <c r="P23" s="37">
        <f t="shared" si="0"/>
        <v>918</v>
      </c>
      <c r="Q23" s="38">
        <f t="shared" si="0"/>
        <v>1064</v>
      </c>
      <c r="R23" s="40">
        <f t="shared" si="0"/>
        <v>1303</v>
      </c>
    </row>
    <row r="24" spans="1:18" ht="15.75" x14ac:dyDescent="0.25">
      <c r="B24" s="9"/>
      <c r="C24" s="41"/>
      <c r="D24" s="42"/>
      <c r="E24" s="42"/>
      <c r="F24" s="43"/>
      <c r="G24" s="42"/>
      <c r="H24" s="42"/>
      <c r="I24" s="43"/>
      <c r="J24" s="42"/>
      <c r="K24" s="42"/>
      <c r="L24" s="43"/>
    </row>
    <row r="25" spans="1:18" ht="15.75" x14ac:dyDescent="0.25">
      <c r="B25" s="9"/>
      <c r="C25" s="41"/>
      <c r="D25" s="42"/>
      <c r="E25" s="42"/>
      <c r="F25" s="43"/>
      <c r="G25" s="42"/>
      <c r="H25" s="42"/>
      <c r="I25" s="43"/>
      <c r="J25" s="42"/>
      <c r="K25" s="42"/>
      <c r="L25" s="43"/>
    </row>
    <row r="26" spans="1:18" ht="15.75" x14ac:dyDescent="0.25">
      <c r="B26" s="9"/>
      <c r="C26" s="41"/>
      <c r="D26" s="42"/>
      <c r="E26" s="42"/>
      <c r="F26" s="43"/>
      <c r="G26" s="42"/>
      <c r="H26" s="42"/>
      <c r="I26" s="43"/>
      <c r="J26" s="42"/>
      <c r="K26" s="42"/>
      <c r="L26" s="43"/>
    </row>
    <row r="27" spans="1:18" ht="15.75" x14ac:dyDescent="0.25">
      <c r="B27" s="9"/>
      <c r="C27" s="41"/>
      <c r="D27" s="42"/>
      <c r="E27" s="42"/>
      <c r="F27" s="43"/>
      <c r="G27" s="42"/>
      <c r="H27" s="42"/>
      <c r="I27" s="43"/>
      <c r="J27" s="42"/>
      <c r="K27" s="42"/>
      <c r="L27" s="43"/>
    </row>
  </sheetData>
  <sheetProtection algorithmName="SHA-512" hashValue="tTbbfPdG3L0HULihVt+tiUmXRs3u3puFxTZgMB3x/sv5f2W4WjnMj7/pkP0ZT+/n6z/DMNDu6SMJgcSpjePlOA==" saltValue="iapTSCW/4LLZZHsZaZOQyQ==" spinCount="100000" sheet="1" objects="1" scenarios="1"/>
  <mergeCells count="33">
    <mergeCell ref="D22:F22"/>
    <mergeCell ref="G22:I22"/>
    <mergeCell ref="B23:C23"/>
    <mergeCell ref="B21:C21"/>
    <mergeCell ref="B22:C22"/>
    <mergeCell ref="P20:R20"/>
    <mergeCell ref="M22:O22"/>
    <mergeCell ref="P22:R22"/>
    <mergeCell ref="J5:L5"/>
    <mergeCell ref="M5:O5"/>
    <mergeCell ref="P5:R5"/>
    <mergeCell ref="M7:O7"/>
    <mergeCell ref="P7:R7"/>
    <mergeCell ref="J7:L7"/>
    <mergeCell ref="J22:L22"/>
    <mergeCell ref="J20:L20"/>
    <mergeCell ref="M20:O20"/>
    <mergeCell ref="B5:C5"/>
    <mergeCell ref="B6:C6"/>
    <mergeCell ref="B7:C7"/>
    <mergeCell ref="B8:C8"/>
    <mergeCell ref="B9:C9"/>
    <mergeCell ref="D1:I1"/>
    <mergeCell ref="D5:F5"/>
    <mergeCell ref="G5:I5"/>
    <mergeCell ref="D7:F7"/>
    <mergeCell ref="G7:I7"/>
    <mergeCell ref="D20:F20"/>
    <mergeCell ref="G20:I20"/>
    <mergeCell ref="B20:C20"/>
    <mergeCell ref="B10:C10"/>
    <mergeCell ref="B11:C11"/>
    <mergeCell ref="B12:C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Dahlia (CT)</vt:lpstr>
      <vt:lpstr>'Dahlia (CT)'!Print_Area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2016-06-15T13:59:31Z</cp:lastPrinted>
  <dcterms:created xsi:type="dcterms:W3CDTF">2013-09-12T12:53:02Z</dcterms:created>
  <dcterms:modified xsi:type="dcterms:W3CDTF">2016-11-21T10:05:28Z</dcterms:modified>
</cp:coreProperties>
</file>